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EGECON\2. Atas SRP\1. Atas UDESC\PE 1563.2025 SRP SGPE 10865.2025 - Aquisição Ar condicionado (Relançamento) - VIG. 13.10.2026 - EDITANDO\Planilha Global\"/>
    </mc:Choice>
  </mc:AlternateContent>
  <xr:revisionPtr revIDLastSave="0" documentId="13_ncr:1_{A70D4DF3-FF3F-4999-AB1D-C967C8BC7FFC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Anexo II" sheetId="1" r:id="rId1"/>
    <sheet name="Planilha Ajustada" sheetId="2" r:id="rId2"/>
    <sheet name="ANEXO DA ATA" sheetId="3" r:id="rId3"/>
  </sheets>
  <definedNames>
    <definedName name="_xlnm._FilterDatabase" localSheetId="1" hidden="1">'Planilha Ajustada'!$S$3:$S$23</definedName>
    <definedName name="_xlnm.Print_Area" localSheetId="2">'ANEXO DA ATA'!$B$2:$R$20</definedName>
    <definedName name="_xlnm.Print_Area" localSheetId="0">'Anexo II'!$B$2:$Q$22</definedName>
    <definedName name="_xlnm.Print_Area" localSheetId="1">'Planilha Ajustada'!$B$2:$R$22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3" i="2" l="1"/>
  <c r="S23" i="2"/>
  <c r="R20" i="3" l="1"/>
  <c r="T20" i="3" s="1"/>
  <c r="R19" i="3"/>
  <c r="T19" i="3" s="1"/>
  <c r="R18" i="3"/>
  <c r="T18" i="3" s="1"/>
  <c r="R17" i="3"/>
  <c r="T17" i="3" s="1"/>
  <c r="T16" i="3"/>
  <c r="R16" i="3"/>
  <c r="R15" i="3"/>
  <c r="T15" i="3" s="1"/>
  <c r="R14" i="3"/>
  <c r="T14" i="3" s="1"/>
  <c r="R13" i="3"/>
  <c r="T13" i="3" s="1"/>
  <c r="R12" i="3"/>
  <c r="T12" i="3" s="1"/>
  <c r="R11" i="3"/>
  <c r="T11" i="3" s="1"/>
  <c r="R10" i="3"/>
  <c r="T10" i="3" s="1"/>
  <c r="R9" i="3"/>
  <c r="T9" i="3" s="1"/>
  <c r="R8" i="3"/>
  <c r="T8" i="3" s="1"/>
  <c r="R7" i="3"/>
  <c r="T7" i="3" s="1"/>
  <c r="R6" i="3"/>
  <c r="T6" i="3" s="1"/>
  <c r="R5" i="3"/>
  <c r="T5" i="3" s="1"/>
  <c r="R4" i="3"/>
  <c r="T4" i="3" s="1"/>
  <c r="R3" i="3"/>
  <c r="R22" i="2"/>
  <c r="T22" i="2" s="1"/>
  <c r="R21" i="2"/>
  <c r="T21" i="2" s="1"/>
  <c r="R20" i="2"/>
  <c r="T20" i="2" s="1"/>
  <c r="R19" i="2"/>
  <c r="T19" i="2" s="1"/>
  <c r="R18" i="2"/>
  <c r="T18" i="2" s="1"/>
  <c r="R17" i="2"/>
  <c r="T17" i="2" s="1"/>
  <c r="R16" i="2"/>
  <c r="T16" i="2" s="1"/>
  <c r="R15" i="2"/>
  <c r="T15" i="2" s="1"/>
  <c r="R14" i="2"/>
  <c r="T14" i="2" s="1"/>
  <c r="R13" i="2"/>
  <c r="T13" i="2" s="1"/>
  <c r="R12" i="2"/>
  <c r="T12" i="2" s="1"/>
  <c r="R11" i="2"/>
  <c r="T11" i="2" s="1"/>
  <c r="R10" i="2"/>
  <c r="T10" i="2" s="1"/>
  <c r="R9" i="2"/>
  <c r="T9" i="2" s="1"/>
  <c r="R8" i="2"/>
  <c r="T8" i="2" s="1"/>
  <c r="R7" i="2"/>
  <c r="T7" i="2" s="1"/>
  <c r="R6" i="2"/>
  <c r="T6" i="2" s="1"/>
  <c r="R5" i="2"/>
  <c r="T5" i="2" s="1"/>
  <c r="T4" i="2"/>
  <c r="U4" i="2" s="1"/>
  <c r="R3" i="2"/>
  <c r="T3" i="2" s="1"/>
  <c r="U3" i="2" s="1"/>
  <c r="S4" i="1"/>
  <c r="T4" i="1" s="1"/>
  <c r="Q15" i="1"/>
  <c r="S15" i="1" s="1"/>
  <c r="Q14" i="1"/>
  <c r="S14" i="1" s="1"/>
  <c r="Q13" i="1"/>
  <c r="S13" i="1" s="1"/>
  <c r="Q12" i="1"/>
  <c r="S12" i="1" s="1"/>
  <c r="Q11" i="1"/>
  <c r="S11" i="1" s="1"/>
  <c r="Q10" i="1"/>
  <c r="S10" i="1" s="1"/>
  <c r="Q9" i="1"/>
  <c r="S9" i="1" s="1"/>
  <c r="Q8" i="1"/>
  <c r="S8" i="1" s="1"/>
  <c r="Q7" i="1"/>
  <c r="S7" i="1" s="1"/>
  <c r="Q6" i="1"/>
  <c r="S6" i="1" s="1"/>
  <c r="Q5" i="1"/>
  <c r="S5" i="1" s="1"/>
  <c r="Q22" i="1"/>
  <c r="S22" i="1" s="1"/>
  <c r="Q21" i="1"/>
  <c r="S21" i="1" s="1"/>
  <c r="Q20" i="1"/>
  <c r="S20" i="1" s="1"/>
  <c r="Q19" i="1"/>
  <c r="S19" i="1" s="1"/>
  <c r="Q18" i="1"/>
  <c r="S18" i="1" s="1"/>
  <c r="Q17" i="1"/>
  <c r="S17" i="1" s="1"/>
  <c r="Q16" i="1"/>
  <c r="S16" i="1" s="1"/>
  <c r="T3" i="3" l="1"/>
  <c r="U3" i="3"/>
  <c r="U14" i="3"/>
  <c r="U21" i="3"/>
  <c r="U16" i="2"/>
  <c r="U5" i="2"/>
  <c r="U23" i="2" s="1"/>
  <c r="T16" i="1"/>
  <c r="T5" i="1"/>
  <c r="Q3" i="1"/>
  <c r="S3" i="1" s="1"/>
  <c r="T3" i="1" s="1"/>
  <c r="T23" i="1" s="1"/>
</calcChain>
</file>

<file path=xl/sharedStrings.xml><?xml version="1.0" encoding="utf-8"?>
<sst xmlns="http://schemas.openxmlformats.org/spreadsheetml/2006/main" count="772" uniqueCount="54">
  <si>
    <t>ITEM</t>
  </si>
  <si>
    <t>QTD</t>
  </si>
  <si>
    <t>Total</t>
  </si>
  <si>
    <t>Descrição</t>
  </si>
  <si>
    <t>Grupo-classe</t>
  </si>
  <si>
    <t>Código NUC</t>
  </si>
  <si>
    <t>Unidade de Compra</t>
  </si>
  <si>
    <t>Detalhamento</t>
  </si>
  <si>
    <t>LOTE</t>
  </si>
  <si>
    <t>Peça</t>
  </si>
  <si>
    <t>449052-34</t>
  </si>
  <si>
    <t>39-05</t>
  </si>
  <si>
    <t>02633-6-003</t>
  </si>
  <si>
    <t>339030.25</t>
  </si>
  <si>
    <t>39-06</t>
  </si>
  <si>
    <t>07636-8-001</t>
  </si>
  <si>
    <t>Serviço</t>
  </si>
  <si>
    <t>04-03</t>
  </si>
  <si>
    <t>05015-5-004</t>
  </si>
  <si>
    <t>339039-25</t>
  </si>
  <si>
    <t>Instalação de Cortina de Ar.</t>
  </si>
  <si>
    <t xml:space="preserve">Instalação completa de equipamento de ar-condicionado tipo "split" até 24.000 BTU/h incluindo até 3 metros de distância entre evaporadora e condensadora – Composto de 01 (uma) unidade evaporadora e 01 (uma) unidade condensadora. </t>
  </si>
  <si>
    <t>50155-0-006</t>
  </si>
  <si>
    <t xml:space="preserve">Instalação completa de equipamento de ar-condicionado tipo "split" de 25.000 a 48.000 BTU/h incluindo até 3 metros de distância entre evaporadora e condensadora – Composto de 01 (uma) unidade evaporadora e 01 (uma) unidade condensadora. </t>
  </si>
  <si>
    <t xml:space="preserve">Instalação completa de equipamento de ar-condicionado tipo "split" acima de 48.000 BTU/h incluindo até 3 metros de distância entre evaporadora e condensadora – Composto de 01 (uma) unidade evaporadora e 01 (uma) unidade condensadora. </t>
  </si>
  <si>
    <t xml:space="preserve">Metro adicional de linha para instalação de split até 24.000 BTU/h. </t>
  </si>
  <si>
    <t>Metro</t>
  </si>
  <si>
    <r>
      <t>Metro adicional de linha para instalação de split de 25.000 a 48.000 BTU/h.</t>
    </r>
    <r>
      <rPr>
        <sz val="12"/>
        <color rgb="FFFF0000"/>
        <rFont val="Calibri"/>
        <family val="2"/>
        <scheme val="minor"/>
      </rPr>
      <t xml:space="preserve"> </t>
    </r>
  </si>
  <si>
    <t xml:space="preserve">Metro adicional de linha para instalação de split acima de 48.000 BTU/h. </t>
  </si>
  <si>
    <r>
      <t>Desinstalação de equipamento de ar-condicionado.</t>
    </r>
    <r>
      <rPr>
        <sz val="12"/>
        <color rgb="FFFF0000"/>
        <rFont val="Calibri"/>
        <family val="2"/>
        <scheme val="minor"/>
      </rPr>
      <t xml:space="preserve"> </t>
    </r>
  </si>
  <si>
    <t xml:space="preserve">Instalação de bomba dreno para remoção de condensador, para sistemas de ar condicionado tipo split ou janela. </t>
  </si>
  <si>
    <t>Reitoria</t>
  </si>
  <si>
    <t>CEAVI</t>
  </si>
  <si>
    <t>CEFID</t>
  </si>
  <si>
    <t>CEO</t>
  </si>
  <si>
    <t>CERES</t>
  </si>
  <si>
    <t>CESMO</t>
  </si>
  <si>
    <t>ESAG</t>
  </si>
  <si>
    <t>FAED</t>
  </si>
  <si>
    <t>MESC</t>
  </si>
  <si>
    <t>Bomba de dreno para ar-condicionado de até 60.000 BTUs, Orange, 30 L, 220V, vazão de 35l/h, altura de bombeamento: 15m, desnível de sucção: 1m, ruído máximo: 35dB.  Prazo de garantia de 01 ano. Modelo de referência: Aspen MAXI ORANGE</t>
  </si>
  <si>
    <t>Instalação completa de equipamento de ar-condicionado tipo "split" acima de 36.000 BTU/h incluindo até 3 metros de distância entre evaporadora e condensadora – Composto de 01 (uma) unidade evaporadora e 01 (uma) unidade condensadora, com fornecimento e utilização de andaime e guindaste para até 20 metros, em acordo com as normas de segurança vigentes.</t>
  </si>
  <si>
    <t>Instalação completa de equipamento de ar-condicionado tipo "split" até 24.000 BTU/h, incluindo até 3 metros de distância entre evaporadora e condensadora – Composto de 01 (uma) unidade evaporadora e 01 (uma) unidade condensadora, com fornecimento e utilização de andaime e guindaste para até 20 metros, em acordo com as normas de segurança vigentes.</t>
  </si>
  <si>
    <t xml:space="preserve">Cortina de Ar. Dimensões aproximadas: (L X A XP): 200 x 23 x 22cm , podendo ter pequena variação de tamanho, dependendo da marca do produto. Monofásico, 220 Volts. Potência (c/v) mínimo de 1/5. Nível máximo de ruído (db): menor que 60db. Modos de operação: ventila. Velocidades (m/s) mínimo de 11. Vazão de ar: mínimo de 1300 m3/h. Temperatura somente ventilação. Recursos função automática. Saída de ar frontal e vertical. Entrada superior de ar. Direcionadores de ar vertical. Recirculação de ar (m3/m) maior que 25. Prazo de garantia de 01 ano. Item incluso: controle remoto. Cor branco. </t>
  </si>
  <si>
    <t>-</t>
  </si>
  <si>
    <t>Anexo II - Planilha de Itens</t>
  </si>
  <si>
    <t>Preço Maximo Unitario</t>
  </si>
  <si>
    <t>Preço Maximo por Lote</t>
  </si>
  <si>
    <t>Preço Maximo por Item</t>
  </si>
  <si>
    <t>EMPRESA</t>
  </si>
  <si>
    <t>Anexo da ATA</t>
  </si>
  <si>
    <t>FRACASSADO</t>
  </si>
  <si>
    <t>DESERTO</t>
  </si>
  <si>
    <t>ADAGIL CLIMATIZAÇÃO EIRELI - EPP - CNPJ 95.811.790/0001-00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</si>
</sst>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"/>
    <numFmt numFmtId="165" formatCode="0000"/>
    <numFmt numFmtId="166" formatCode="0.0%"/>
    <numFmt numFmtId="167" formatCode="&quot;R$&quot;\ #,##0.00"/>
    <numFmt numFmtId="168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b/>
      <sz val="2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4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884">
    <xf numFmtId="0" fontId="0" fillId="0" borderId="0"/>
    <xf numFmtId="9" fontId="1" fillId="0" borderId="0" applyFont="0" applyFill="0" applyBorder="0" applyAlignment="0" applyProtection="0"/>
    <xf numFmtId="0" fontId="4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5" fillId="0" borderId="0"/>
    <xf numFmtId="43" fontId="5" fillId="0" borderId="0" applyFont="0" applyFill="0" applyBorder="0" applyAlignment="0" applyProtection="0"/>
    <xf numFmtId="0" fontId="1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4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0" fillId="2" borderId="0" xfId="0" applyFill="1"/>
    <xf numFmtId="165" fontId="3" fillId="3" borderId="2" xfId="0" applyNumberFormat="1" applyFont="1" applyFill="1" applyBorder="1" applyAlignment="1">
      <alignment horizontal="center" vertical="center" textRotation="90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justify" vertical="top"/>
    </xf>
    <xf numFmtId="0" fontId="2" fillId="4" borderId="4" xfId="0" applyFont="1" applyFill="1" applyBorder="1" applyAlignment="1">
      <alignment horizontal="center" vertical="center"/>
    </xf>
    <xf numFmtId="168" fontId="2" fillId="0" borderId="4" xfId="3" applyNumberFormat="1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167" fontId="2" fillId="4" borderId="4" xfId="0" applyNumberFormat="1" applyFont="1" applyFill="1" applyBorder="1" applyAlignment="1">
      <alignment horizontal="center" vertical="center"/>
    </xf>
    <xf numFmtId="49" fontId="2" fillId="4" borderId="4" xfId="0" applyNumberFormat="1" applyFont="1" applyFill="1" applyBorder="1" applyAlignment="1">
      <alignment horizontal="center" vertical="center"/>
    </xf>
    <xf numFmtId="49" fontId="2" fillId="4" borderId="4" xfId="0" applyNumberFormat="1" applyFont="1" applyFill="1" applyBorder="1" applyAlignment="1">
      <alignment horizontal="center" vertical="center" wrapText="1"/>
    </xf>
    <xf numFmtId="168" fontId="2" fillId="4" borderId="4" xfId="3" applyNumberFormat="1" applyFont="1" applyFill="1" applyBorder="1" applyAlignment="1">
      <alignment horizontal="center" vertical="center"/>
    </xf>
    <xf numFmtId="168" fontId="2" fillId="4" borderId="4" xfId="5" applyNumberFormat="1" applyFont="1" applyFill="1" applyBorder="1" applyAlignment="1">
      <alignment horizontal="center" vertical="center"/>
    </xf>
    <xf numFmtId="0" fontId="7" fillId="4" borderId="4" xfId="0" applyFont="1" applyFill="1" applyBorder="1" applyAlignment="1">
      <alignment vertical="center" wrapText="1"/>
    </xf>
    <xf numFmtId="49" fontId="7" fillId="4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justify" vertical="top"/>
    </xf>
    <xf numFmtId="0" fontId="7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165" fontId="6" fillId="3" borderId="2" xfId="0" applyNumberFormat="1" applyFont="1" applyFill="1" applyBorder="1" applyAlignment="1">
      <alignment horizontal="center" vertical="center" textRotation="90"/>
    </xf>
    <xf numFmtId="167" fontId="2" fillId="2" borderId="4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justify" vertical="top"/>
    </xf>
    <xf numFmtId="0" fontId="2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168" fontId="2" fillId="2" borderId="4" xfId="3" applyNumberFormat="1" applyFont="1" applyFill="1" applyBorder="1" applyAlignment="1">
      <alignment horizontal="center" vertical="center"/>
    </xf>
    <xf numFmtId="168" fontId="2" fillId="2" borderId="4" xfId="5" applyNumberFormat="1" applyFont="1" applyFill="1" applyBorder="1" applyAlignment="1">
      <alignment horizontal="center" vertical="center"/>
    </xf>
    <xf numFmtId="1" fontId="7" fillId="2" borderId="4" xfId="5" applyNumberFormat="1" applyFont="1" applyFill="1" applyBorder="1" applyAlignment="1">
      <alignment horizontal="center" vertical="center"/>
    </xf>
    <xf numFmtId="168" fontId="2" fillId="2" borderId="2" xfId="5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168" fontId="2" fillId="2" borderId="4" xfId="5" applyNumberFormat="1" applyFont="1" applyFill="1" applyBorder="1" applyAlignment="1">
      <alignment vertical="center"/>
    </xf>
    <xf numFmtId="168" fontId="2" fillId="0" borderId="4" xfId="5" applyNumberFormat="1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64" fontId="3" fillId="3" borderId="2" xfId="0" applyNumberFormat="1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 wrapText="1"/>
    </xf>
    <xf numFmtId="166" fontId="3" fillId="3" borderId="2" xfId="1" applyNumberFormat="1" applyFont="1" applyFill="1" applyBorder="1" applyAlignment="1">
      <alignment horizontal="center" vertical="center" wrapText="1"/>
    </xf>
    <xf numFmtId="44" fontId="2" fillId="2" borderId="4" xfId="1" applyNumberFormat="1" applyFont="1" applyFill="1" applyBorder="1" applyAlignment="1">
      <alignment horizontal="center" vertical="center"/>
    </xf>
    <xf numFmtId="44" fontId="2" fillId="4" borderId="4" xfId="1" applyNumberFormat="1" applyFont="1" applyFill="1" applyBorder="1" applyAlignment="1">
      <alignment horizontal="center" vertical="center"/>
    </xf>
    <xf numFmtId="44" fontId="2" fillId="0" borderId="4" xfId="1" applyNumberFormat="1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vertical="center"/>
    </xf>
    <xf numFmtId="167" fontId="14" fillId="2" borderId="4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justify" vertical="top"/>
    </xf>
    <xf numFmtId="0" fontId="2" fillId="5" borderId="4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168" fontId="2" fillId="5" borderId="4" xfId="3" applyNumberFormat="1" applyFont="1" applyFill="1" applyBorder="1" applyAlignment="1">
      <alignment horizontal="center" vertical="center"/>
    </xf>
    <xf numFmtId="168" fontId="2" fillId="5" borderId="4" xfId="5" applyNumberFormat="1" applyFont="1" applyFill="1" applyBorder="1" applyAlignment="1">
      <alignment horizontal="center" vertical="center"/>
    </xf>
    <xf numFmtId="1" fontId="7" fillId="5" borderId="4" xfId="5" applyNumberFormat="1" applyFont="1" applyFill="1" applyBorder="1" applyAlignment="1">
      <alignment horizontal="center" vertical="center"/>
    </xf>
    <xf numFmtId="168" fontId="2" fillId="5" borderId="4" xfId="5" applyNumberFormat="1" applyFont="1" applyFill="1" applyBorder="1" applyAlignment="1">
      <alignment vertical="center"/>
    </xf>
    <xf numFmtId="168" fontId="2" fillId="5" borderId="2" xfId="5" applyNumberFormat="1" applyFont="1" applyFill="1" applyBorder="1" applyAlignment="1">
      <alignment horizontal="center" vertical="center"/>
    </xf>
    <xf numFmtId="44" fontId="2" fillId="5" borderId="4" xfId="1" applyNumberFormat="1" applyFont="1" applyFill="1" applyBorder="1" applyAlignment="1">
      <alignment horizontal="center" vertical="center"/>
    </xf>
    <xf numFmtId="167" fontId="2" fillId="5" borderId="4" xfId="0" applyNumberFormat="1" applyFont="1" applyFill="1" applyBorder="1" applyAlignment="1">
      <alignment horizontal="center" vertical="center"/>
    </xf>
    <xf numFmtId="0" fontId="7" fillId="5" borderId="4" xfId="0" applyFont="1" applyFill="1" applyBorder="1" applyAlignment="1">
      <alignment vertical="center" wrapText="1"/>
    </xf>
    <xf numFmtId="49" fontId="7" fillId="5" borderId="4" xfId="0" applyNumberFormat="1" applyFont="1" applyFill="1" applyBorder="1" applyAlignment="1">
      <alignment horizontal="center" vertical="center"/>
    </xf>
    <xf numFmtId="167" fontId="2" fillId="4" borderId="2" xfId="0" applyNumberFormat="1" applyFont="1" applyFill="1" applyBorder="1" applyAlignment="1">
      <alignment horizontal="center" vertical="center"/>
    </xf>
    <xf numFmtId="167" fontId="2" fillId="4" borderId="5" xfId="0" applyNumberFormat="1" applyFont="1" applyFill="1" applyBorder="1" applyAlignment="1">
      <alignment horizontal="center" vertical="center"/>
    </xf>
    <xf numFmtId="167" fontId="2" fillId="4" borderId="3" xfId="0" applyNumberFormat="1" applyFont="1" applyFill="1" applyBorder="1" applyAlignment="1">
      <alignment horizontal="center" vertical="center"/>
    </xf>
    <xf numFmtId="167" fontId="2" fillId="2" borderId="2" xfId="0" applyNumberFormat="1" applyFont="1" applyFill="1" applyBorder="1" applyAlignment="1">
      <alignment horizontal="center" vertical="center"/>
    </xf>
    <xf numFmtId="167" fontId="2" fillId="2" borderId="5" xfId="0" applyNumberFormat="1" applyFont="1" applyFill="1" applyBorder="1" applyAlignment="1">
      <alignment horizontal="center" vertical="center"/>
    </xf>
    <xf numFmtId="167" fontId="2" fillId="2" borderId="3" xfId="0" applyNumberFormat="1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4" fontId="14" fillId="2" borderId="0" xfId="0" applyNumberFormat="1" applyFont="1" applyFill="1"/>
    <xf numFmtId="44" fontId="15" fillId="0" borderId="4" xfId="1" applyNumberFormat="1" applyFont="1" applyFill="1" applyBorder="1" applyAlignment="1">
      <alignment horizontal="center" vertical="center"/>
    </xf>
    <xf numFmtId="44" fontId="15" fillId="4" borderId="4" xfId="1" applyNumberFormat="1" applyFont="1" applyFill="1" applyBorder="1" applyAlignment="1">
      <alignment horizontal="center" vertical="center"/>
    </xf>
    <xf numFmtId="0" fontId="16" fillId="2" borderId="0" xfId="0" applyFont="1" applyFill="1"/>
    <xf numFmtId="0" fontId="17" fillId="2" borderId="0" xfId="0" applyFont="1" applyFill="1" applyAlignment="1">
      <alignment horizontal="center"/>
    </xf>
    <xf numFmtId="44" fontId="17" fillId="2" borderId="0" xfId="0" applyNumberFormat="1" applyFont="1" applyFill="1"/>
    <xf numFmtId="165" fontId="6" fillId="6" borderId="2" xfId="0" applyNumberFormat="1" applyFont="1" applyFill="1" applyBorder="1" applyAlignment="1">
      <alignment horizontal="center" vertical="center" textRotation="90"/>
    </xf>
  </cellXfs>
  <cellStyles count="2884">
    <cellStyle name="Hiperlink 2" xfId="14" xr:uid="{00000000-0005-0000-0000-000000000000}"/>
    <cellStyle name="Hiperlink 3" xfId="15" xr:uid="{00000000-0005-0000-0000-000001000000}"/>
    <cellStyle name="Moeda 10" xfId="1931" xr:uid="{05E60F60-7726-4CCF-BD44-9F51945D83F0}"/>
    <cellStyle name="Moeda 2" xfId="6" xr:uid="{C945A100-1A9E-4108-9C49-4C005EE02244}"/>
    <cellStyle name="Moeda 2 10" xfId="232" xr:uid="{00000000-0005-0000-0000-000002000000}"/>
    <cellStyle name="Moeda 2 10 2" xfId="772" xr:uid="{0E1471FB-00C6-4F1E-98B6-677AFC3F10E8}"/>
    <cellStyle name="Moeda 2 10 2 2" xfId="2362" xr:uid="{25BA21C4-3407-470E-B7E4-47B964C29E30}"/>
    <cellStyle name="Moeda 2 10 3" xfId="1088" xr:uid="{2C5DE27D-74F9-4B77-8533-13E6D9BAD8C5}"/>
    <cellStyle name="Moeda 2 10 3 2" xfId="2678" xr:uid="{552EB4B9-815F-4279-BAC2-FD93DE1AE7AC}"/>
    <cellStyle name="Moeda 2 10 4" xfId="1404" xr:uid="{FAADA068-B841-4DD4-9803-455E969A6378}"/>
    <cellStyle name="Moeda 2 10 5" xfId="1725" xr:uid="{DB377D67-F1D3-4437-BA7E-2F264FD807D6}"/>
    <cellStyle name="Moeda 2 10 6" xfId="2046" xr:uid="{D44B0746-7D55-4884-8747-1E5F25815A94}"/>
    <cellStyle name="Moeda 2 11" xfId="446" xr:uid="{00000000-0005-0000-0000-000002000000}"/>
    <cellStyle name="Moeda 2 11 2" xfId="874" xr:uid="{52D60A50-C7A0-4144-B530-452273CB923C}"/>
    <cellStyle name="Moeda 2 11 2 2" xfId="2464" xr:uid="{30EA0CAB-23A9-4F83-8D78-EA392E494AB0}"/>
    <cellStyle name="Moeda 2 11 3" xfId="1190" xr:uid="{ED8C134B-0C5F-4D20-9BEE-08CD00402F24}"/>
    <cellStyle name="Moeda 2 11 3 2" xfId="2780" xr:uid="{D4FA0572-F7F0-4BFD-B11D-792DA060D95C}"/>
    <cellStyle name="Moeda 2 11 4" xfId="1506" xr:uid="{7CA20D64-8705-4D98-92FA-DA06361574C6}"/>
    <cellStyle name="Moeda 2 11 5" xfId="1827" xr:uid="{FBBFB747-312B-420C-A997-663B8D64DBCB}"/>
    <cellStyle name="Moeda 2 11 6" xfId="2148" xr:uid="{B82251C2-9645-41C7-BB84-48C3D5DB99EB}"/>
    <cellStyle name="Moeda 2 12" xfId="12" xr:uid="{00000000-0005-0000-0000-000002000000}"/>
    <cellStyle name="Moeda 2 12 2" xfId="668" xr:uid="{E3744A5C-7EB1-4F41-8CFC-336158381FB9}"/>
    <cellStyle name="Moeda 2 12 2 2" xfId="2258" xr:uid="{BB928662-6B23-421B-BF1A-F3AE4CEACFDC}"/>
    <cellStyle name="Moeda 2 12 3" xfId="984" xr:uid="{D6535BBA-77B2-449C-A320-60578368D2CF}"/>
    <cellStyle name="Moeda 2 12 3 2" xfId="2574" xr:uid="{F3E47BF1-5747-48CD-AC3B-B996EC76BF19}"/>
    <cellStyle name="Moeda 2 12 4" xfId="1300" xr:uid="{9655F986-14FB-41F7-BCF9-5A1C5BD998BF}"/>
    <cellStyle name="Moeda 2 12 5" xfId="1621" xr:uid="{E9F669F6-DC36-4B46-AA25-8A619AB522AB}"/>
    <cellStyle name="Moeda 2 12 6" xfId="1940" xr:uid="{3EFB1EAD-E699-4E75-8AAB-991DC5777F4C}"/>
    <cellStyle name="Moeda 2 13" xfId="666" xr:uid="{152CEDEF-4606-4AD5-A4FC-A166176289B0}"/>
    <cellStyle name="Moeda 2 13 2" xfId="2256" xr:uid="{3AD5412F-641A-454E-AE67-CD9AAA7B8E5C}"/>
    <cellStyle name="Moeda 2 14" xfId="982" xr:uid="{56162193-9849-47B1-B33D-08D8A67E9D6A}"/>
    <cellStyle name="Moeda 2 14 2" xfId="2572" xr:uid="{C8FACF12-54A0-4B91-95AD-24CEF8716244}"/>
    <cellStyle name="Moeda 2 15" xfId="1298" xr:uid="{CE47AF55-9526-4112-8D10-FD3E6EE81432}"/>
    <cellStyle name="Moeda 2 16" xfId="1619" xr:uid="{034122AC-142C-4972-A2EB-ADB97F02D400}"/>
    <cellStyle name="Moeda 2 17" xfId="1936" xr:uid="{2B9CC826-F378-433C-8BA8-22AAFE1E0BC1}"/>
    <cellStyle name="Moeda 2 2" xfId="25" xr:uid="{00000000-0005-0000-0000-000003000000}"/>
    <cellStyle name="Moeda 2 2 10" xfId="454" xr:uid="{00000000-0005-0000-0000-000003000000}"/>
    <cellStyle name="Moeda 2 2 10 2" xfId="878" xr:uid="{4128924B-22BC-488B-BD41-96ED17A057BF}"/>
    <cellStyle name="Moeda 2 2 10 2 2" xfId="2468" xr:uid="{63B61A3B-C698-4C8D-807F-66F165717836}"/>
    <cellStyle name="Moeda 2 2 10 3" xfId="1194" xr:uid="{00C21586-0EB2-492C-8E94-D17166E54985}"/>
    <cellStyle name="Moeda 2 2 10 3 2" xfId="2784" xr:uid="{A39DD6D0-FC78-4B27-8A34-965664BCE94F}"/>
    <cellStyle name="Moeda 2 2 10 4" xfId="1510" xr:uid="{B2D092B7-338A-458C-885F-AF328A6EAD9C}"/>
    <cellStyle name="Moeda 2 2 10 5" xfId="1831" xr:uid="{88F60074-18B0-4576-9964-00B2164973A7}"/>
    <cellStyle name="Moeda 2 2 10 6" xfId="2152" xr:uid="{9DE5B1FE-33C6-4EAB-BDBB-B7DE660C68A8}"/>
    <cellStyle name="Moeda 2 2 11" xfId="674" xr:uid="{8D518BBF-31E3-4B13-9EE0-6874D7E6CE2E}"/>
    <cellStyle name="Moeda 2 2 11 2" xfId="2264" xr:uid="{14E9898E-3C78-41AA-ACC9-6807A389121A}"/>
    <cellStyle name="Moeda 2 2 12" xfId="990" xr:uid="{5F284887-6782-4888-B2CC-A49E8DA26E32}"/>
    <cellStyle name="Moeda 2 2 12 2" xfId="2580" xr:uid="{C4371920-0E68-4892-80B9-2728F9842EA0}"/>
    <cellStyle name="Moeda 2 2 13" xfId="1306" xr:uid="{676B142B-CD53-464C-BFD6-C81D5F43C21E}"/>
    <cellStyle name="Moeda 2 2 14" xfId="1627" xr:uid="{D0789AA1-7550-4E04-B871-FE9C0E384585}"/>
    <cellStyle name="Moeda 2 2 15" xfId="1947" xr:uid="{3BE04CF0-DB9F-4DC9-A691-EBAB04138FFE}"/>
    <cellStyle name="Moeda 2 2 2" xfId="40" xr:uid="{00000000-0005-0000-0000-000004000000}"/>
    <cellStyle name="Moeda 2 2 2 10" xfId="681" xr:uid="{07573E05-ADF9-4350-8C8C-D3B6600D6280}"/>
    <cellStyle name="Moeda 2 2 2 10 2" xfId="2271" xr:uid="{5C7A0AC2-3417-490E-9A4B-BD3AEA9B245C}"/>
    <cellStyle name="Moeda 2 2 2 11" xfId="997" xr:uid="{F38844D5-E9C3-44B0-BFDD-F23F80814DC6}"/>
    <cellStyle name="Moeda 2 2 2 11 2" xfId="2587" xr:uid="{DE32BD4F-0492-4D9D-A700-BBDE58FD4D93}"/>
    <cellStyle name="Moeda 2 2 2 12" xfId="1313" xr:uid="{AB8D8418-248C-48BE-BA83-5FF9324B5CFA}"/>
    <cellStyle name="Moeda 2 2 2 13" xfId="1634" xr:uid="{23A757A0-05C0-4860-A642-437051E4EABA}"/>
    <cellStyle name="Moeda 2 2 2 14" xfId="1954" xr:uid="{07DDA33A-AD2B-408B-AEAB-FC02E64B9E32}"/>
    <cellStyle name="Moeda 2 2 2 2" xfId="134" xr:uid="{E7DFA264-0CF7-483B-A9E7-9A018179A326}"/>
    <cellStyle name="Moeda 2 2 2 2 2" xfId="348" xr:uid="{E7DFA264-0CF7-483B-A9E7-9A018179A326}"/>
    <cellStyle name="Moeda 2 2 2 2 2 2" xfId="828" xr:uid="{358D77B1-1287-4C7A-A8B0-6C9C67F49B5E}"/>
    <cellStyle name="Moeda 2 2 2 2 2 2 2" xfId="2418" xr:uid="{90A923C6-29C2-46D1-9362-CFC8DE415C65}"/>
    <cellStyle name="Moeda 2 2 2 2 2 3" xfId="1144" xr:uid="{16CBC0A1-1FD1-4007-B4E6-31307D9E2E2C}"/>
    <cellStyle name="Moeda 2 2 2 2 2 3 2" xfId="2734" xr:uid="{86607F15-B114-49AB-BCE7-21CEA55F4C3A}"/>
    <cellStyle name="Moeda 2 2 2 2 2 4" xfId="1460" xr:uid="{7872F799-3BEC-4304-A263-7F45EFB2104E}"/>
    <cellStyle name="Moeda 2 2 2 2 2 5" xfId="1781" xr:uid="{9BBBF796-D015-48D6-B09C-5129EA2CAF01}"/>
    <cellStyle name="Moeda 2 2 2 2 2 6" xfId="2102" xr:uid="{01551A9E-9D3F-4210-8D5E-47BEEFF46DF8}"/>
    <cellStyle name="Moeda 2 2 2 2 3" xfId="562" xr:uid="{E7DFA264-0CF7-483B-A9E7-9A018179A326}"/>
    <cellStyle name="Moeda 2 2 2 2 3 2" xfId="930" xr:uid="{3AD3BB9D-C9CC-43DE-8638-377E6CB0B125}"/>
    <cellStyle name="Moeda 2 2 2 2 3 2 2" xfId="2520" xr:uid="{6B91F66D-B726-48C0-A9F5-B0C9BE7D8197}"/>
    <cellStyle name="Moeda 2 2 2 2 3 3" xfId="1246" xr:uid="{578FC839-9B6E-4832-B3B7-889064F1320E}"/>
    <cellStyle name="Moeda 2 2 2 2 3 3 2" xfId="2836" xr:uid="{BAEEE15E-A4CD-45A3-BAA2-1BD97F373BAE}"/>
    <cellStyle name="Moeda 2 2 2 2 3 4" xfId="1562" xr:uid="{B5E1CCAF-3F20-4FD0-8A6F-823DF3426D74}"/>
    <cellStyle name="Moeda 2 2 2 2 3 5" xfId="1883" xr:uid="{6B8D09B6-DB4F-47C2-B973-2DA8FE859DB1}"/>
    <cellStyle name="Moeda 2 2 2 2 3 6" xfId="2204" xr:uid="{FD814B6A-E1EE-48ED-94C8-0DB07DA0EE2F}"/>
    <cellStyle name="Moeda 2 2 2 2 4" xfId="726" xr:uid="{97502525-0B7B-4BFE-BC48-67BBA5864C07}"/>
    <cellStyle name="Moeda 2 2 2 2 4 2" xfId="2316" xr:uid="{08497A5A-9486-4AE0-9175-EB1910F1CDA4}"/>
    <cellStyle name="Moeda 2 2 2 2 5" xfId="1042" xr:uid="{EA18A2FF-2234-4B00-A60B-2D01BB5A50B9}"/>
    <cellStyle name="Moeda 2 2 2 2 5 2" xfId="2632" xr:uid="{98D278FA-1579-4BB4-BC87-4622FF596FAD}"/>
    <cellStyle name="Moeda 2 2 2 2 6" xfId="1358" xr:uid="{15A781AF-DC16-4416-B825-8D0E6E015594}"/>
    <cellStyle name="Moeda 2 2 2 2 7" xfId="1679" xr:uid="{CD57EB4F-2785-462F-8BB1-58ACBEE01029}"/>
    <cellStyle name="Moeda 2 2 2 2 8" xfId="2000" xr:uid="{E0927FBB-3ECD-4644-A949-56D72D59187D}"/>
    <cellStyle name="Moeda 2 2 2 3" xfId="165" xr:uid="{F012A387-3630-4955-A5A2-1C4CFAD39406}"/>
    <cellStyle name="Moeda 2 2 2 3 2" xfId="379" xr:uid="{F012A387-3630-4955-A5A2-1C4CFAD39406}"/>
    <cellStyle name="Moeda 2 2 2 3 2 2" xfId="843" xr:uid="{5EAF27CF-BC66-4AB2-AD4F-613F30EF3283}"/>
    <cellStyle name="Moeda 2 2 2 3 2 2 2" xfId="2433" xr:uid="{10F9C45F-A921-458C-A197-70459FF69AC0}"/>
    <cellStyle name="Moeda 2 2 2 3 2 3" xfId="1159" xr:uid="{D369AE46-BEF8-4C6A-BAD6-7374CA158D9E}"/>
    <cellStyle name="Moeda 2 2 2 3 2 3 2" xfId="2749" xr:uid="{7ABD4062-D007-4C35-AA3C-C7BCD55CB79F}"/>
    <cellStyle name="Moeda 2 2 2 3 2 4" xfId="1475" xr:uid="{9951D0D8-B65E-4FB8-B288-095A669A3821}"/>
    <cellStyle name="Moeda 2 2 2 3 2 5" xfId="1796" xr:uid="{CD01C9A7-8AB8-4A65-A444-56C4D6A01CFD}"/>
    <cellStyle name="Moeda 2 2 2 3 2 6" xfId="2117" xr:uid="{95E26EEB-0FCD-49B7-87A1-902ED39FA9D4}"/>
    <cellStyle name="Moeda 2 2 2 3 3" xfId="593" xr:uid="{F012A387-3630-4955-A5A2-1C4CFAD39406}"/>
    <cellStyle name="Moeda 2 2 2 3 3 2" xfId="945" xr:uid="{9D6EABD2-8C1D-49B0-8692-C81673484D96}"/>
    <cellStyle name="Moeda 2 2 2 3 3 2 2" xfId="2535" xr:uid="{194454DD-1081-46D0-8657-08C47D788A6D}"/>
    <cellStyle name="Moeda 2 2 2 3 3 3" xfId="1261" xr:uid="{A33CCA42-8DC5-44CD-8CE3-32682EFB6027}"/>
    <cellStyle name="Moeda 2 2 2 3 3 3 2" xfId="2851" xr:uid="{45EBD2DC-8C28-4652-927D-7B9D3C92BF21}"/>
    <cellStyle name="Moeda 2 2 2 3 3 4" xfId="1577" xr:uid="{C800F4B4-3A2E-4B14-8797-5118B2901AF9}"/>
    <cellStyle name="Moeda 2 2 2 3 3 5" xfId="1898" xr:uid="{6EF3BBD8-963B-44DC-B891-C0B1347712D7}"/>
    <cellStyle name="Moeda 2 2 2 3 3 6" xfId="2219" xr:uid="{D9076142-B0CD-4319-BE59-A23FBE46ADDD}"/>
    <cellStyle name="Moeda 2 2 2 3 4" xfId="741" xr:uid="{B5BED16D-B443-4D19-9029-C3DA98A1929B}"/>
    <cellStyle name="Moeda 2 2 2 3 4 2" xfId="2331" xr:uid="{D7EB5603-31DF-45B1-BF4D-587BAEB2C1FB}"/>
    <cellStyle name="Moeda 2 2 2 3 5" xfId="1057" xr:uid="{A93CF5DD-DAE0-4D69-AF94-362A85EE9EB3}"/>
    <cellStyle name="Moeda 2 2 2 3 5 2" xfId="2647" xr:uid="{1A12C84B-CACF-426E-A6A6-554C70F14B46}"/>
    <cellStyle name="Moeda 2 2 2 3 6" xfId="1373" xr:uid="{47ABFA33-AFEE-4C60-B23A-2B1D7F6EEC17}"/>
    <cellStyle name="Moeda 2 2 2 3 7" xfId="1694" xr:uid="{AA1CA4B1-BF1F-48B3-B230-55D106A35057}"/>
    <cellStyle name="Moeda 2 2 2 3 8" xfId="2015" xr:uid="{87163C47-6731-4342-B226-28A73667EB1E}"/>
    <cellStyle name="Moeda 2 2 2 4" xfId="195" xr:uid="{6D68BFA5-9E90-4D3F-8435-84B4332A7B77}"/>
    <cellStyle name="Moeda 2 2 2 4 2" xfId="409" xr:uid="{6D68BFA5-9E90-4D3F-8435-84B4332A7B77}"/>
    <cellStyle name="Moeda 2 2 2 4 2 2" xfId="857" xr:uid="{7289B0CF-C092-4E9B-9BEA-CE0079D90159}"/>
    <cellStyle name="Moeda 2 2 2 4 2 2 2" xfId="2447" xr:uid="{46FC9DB6-3927-4079-85E5-B6125224FE39}"/>
    <cellStyle name="Moeda 2 2 2 4 2 3" xfId="1173" xr:uid="{1448FA81-DC54-46B2-A0E3-D7ACFB6600B8}"/>
    <cellStyle name="Moeda 2 2 2 4 2 3 2" xfId="2763" xr:uid="{E8E9C11E-45BC-4364-8A0D-C05AC055DDEB}"/>
    <cellStyle name="Moeda 2 2 2 4 2 4" xfId="1489" xr:uid="{DADC78C1-F5E3-4A49-97DA-137144B5F952}"/>
    <cellStyle name="Moeda 2 2 2 4 2 5" xfId="1810" xr:uid="{08C1E5B5-720C-4243-83EE-6322B6E9A2D9}"/>
    <cellStyle name="Moeda 2 2 2 4 2 6" xfId="2131" xr:uid="{650FFF2D-4A0F-4F82-8DE1-1CAF69547DBC}"/>
    <cellStyle name="Moeda 2 2 2 4 3" xfId="623" xr:uid="{6D68BFA5-9E90-4D3F-8435-84B4332A7B77}"/>
    <cellStyle name="Moeda 2 2 2 4 3 2" xfId="959" xr:uid="{FC5E4060-E0CE-43B6-9B88-AAD582CD1CE8}"/>
    <cellStyle name="Moeda 2 2 2 4 3 2 2" xfId="2549" xr:uid="{13AE8A04-043C-4EA0-A91B-39C2D6B58E72}"/>
    <cellStyle name="Moeda 2 2 2 4 3 3" xfId="1275" xr:uid="{DB3ACB71-205E-46FF-A06C-E4CF1D168815}"/>
    <cellStyle name="Moeda 2 2 2 4 3 3 2" xfId="2865" xr:uid="{3BF01BB2-E012-495F-8914-1FD1030B5A78}"/>
    <cellStyle name="Moeda 2 2 2 4 3 4" xfId="1591" xr:uid="{714A8DDB-2EFC-4284-A428-5B86E15D08DD}"/>
    <cellStyle name="Moeda 2 2 2 4 3 5" xfId="1912" xr:uid="{3DF0B1CD-FDBD-4901-99E0-4BED65220486}"/>
    <cellStyle name="Moeda 2 2 2 4 3 6" xfId="2233" xr:uid="{6E2E654F-4408-4AE2-A752-52B7B4AE0AD6}"/>
    <cellStyle name="Moeda 2 2 2 4 4" xfId="755" xr:uid="{4C4F409C-BCAD-414B-B3CF-3143CFB2C5DC}"/>
    <cellStyle name="Moeda 2 2 2 4 4 2" xfId="2345" xr:uid="{0D45B346-DC02-4610-8072-4132207A705E}"/>
    <cellStyle name="Moeda 2 2 2 4 5" xfId="1071" xr:uid="{36696978-9015-4A8D-ADD6-FE97208A5124}"/>
    <cellStyle name="Moeda 2 2 2 4 5 2" xfId="2661" xr:uid="{ACC27E1C-719D-44E8-8B2F-06673AE869E4}"/>
    <cellStyle name="Moeda 2 2 2 4 6" xfId="1387" xr:uid="{7A823920-63D1-4676-B1F2-64D6B3F70241}"/>
    <cellStyle name="Moeda 2 2 2 4 7" xfId="1708" xr:uid="{F32EE46B-5267-4381-B0CA-38F6A5B9CC6F}"/>
    <cellStyle name="Moeda 2 2 2 4 8" xfId="2029" xr:uid="{DE389066-4823-40CC-AE00-AB59841D851E}"/>
    <cellStyle name="Moeda 2 2 2 5" xfId="225" xr:uid="{D70E711B-5F7B-41A2-B9AD-54BACF3E1F53}"/>
    <cellStyle name="Moeda 2 2 2 5 2" xfId="439" xr:uid="{D70E711B-5F7B-41A2-B9AD-54BACF3E1F53}"/>
    <cellStyle name="Moeda 2 2 2 5 2 2" xfId="871" xr:uid="{3B7554E5-663A-4FB1-A60A-A1F3C66E398B}"/>
    <cellStyle name="Moeda 2 2 2 5 2 2 2" xfId="2461" xr:uid="{8332850D-58FE-4077-8A8C-BA79E3809387}"/>
    <cellStyle name="Moeda 2 2 2 5 2 3" xfId="1187" xr:uid="{5698D703-0B90-405D-8D3A-7090DF14A528}"/>
    <cellStyle name="Moeda 2 2 2 5 2 3 2" xfId="2777" xr:uid="{BCE04A94-5500-4952-834E-1A9A9B6336CC}"/>
    <cellStyle name="Moeda 2 2 2 5 2 4" xfId="1503" xr:uid="{8EFA1C64-5158-473F-97D3-C04A9873FFDC}"/>
    <cellStyle name="Moeda 2 2 2 5 2 5" xfId="1824" xr:uid="{E49AD505-1F9E-4A79-91A0-08ACADD8ECB4}"/>
    <cellStyle name="Moeda 2 2 2 5 2 6" xfId="2145" xr:uid="{E6EB70D3-169B-46FC-A14E-0FA2701BE529}"/>
    <cellStyle name="Moeda 2 2 2 5 3" xfId="653" xr:uid="{D70E711B-5F7B-41A2-B9AD-54BACF3E1F53}"/>
    <cellStyle name="Moeda 2 2 2 5 3 2" xfId="973" xr:uid="{37AD6A6F-52D6-42D5-9ED3-62E09B002BF0}"/>
    <cellStyle name="Moeda 2 2 2 5 3 2 2" xfId="2563" xr:uid="{62D81629-78FD-4929-961A-95C50FFB0F3C}"/>
    <cellStyle name="Moeda 2 2 2 5 3 3" xfId="1289" xr:uid="{350D8CED-CFFF-453A-98CA-79160BC762D7}"/>
    <cellStyle name="Moeda 2 2 2 5 3 3 2" xfId="2879" xr:uid="{471E8441-ED2D-4D41-AE08-2BDEF4E867E2}"/>
    <cellStyle name="Moeda 2 2 2 5 3 4" xfId="1605" xr:uid="{1807EEC4-0A65-4AC4-9C24-902584609E0C}"/>
    <cellStyle name="Moeda 2 2 2 5 3 5" xfId="1926" xr:uid="{D961F347-D54A-4072-97C4-50D2F1D30342}"/>
    <cellStyle name="Moeda 2 2 2 5 3 6" xfId="2247" xr:uid="{1D58F8EB-F254-4A6B-AB02-C963539AA12B}"/>
    <cellStyle name="Moeda 2 2 2 5 4" xfId="769" xr:uid="{CDD557E7-5059-408A-8B50-3890912C2A85}"/>
    <cellStyle name="Moeda 2 2 2 5 4 2" xfId="2359" xr:uid="{1D2EFC45-9944-4FC9-A72E-0A9EA52D7B09}"/>
    <cellStyle name="Moeda 2 2 2 5 5" xfId="1085" xr:uid="{1B48C4BA-8C4C-40DD-8537-960F15F1FB72}"/>
    <cellStyle name="Moeda 2 2 2 5 5 2" xfId="2675" xr:uid="{16CA2444-2497-443C-B422-BF14DE298C84}"/>
    <cellStyle name="Moeda 2 2 2 5 6" xfId="1401" xr:uid="{B98226EC-22D0-4A76-B33E-B295CD61FA87}"/>
    <cellStyle name="Moeda 2 2 2 5 7" xfId="1722" xr:uid="{6407705A-0EA5-4C80-8005-3550EB1F50EC}"/>
    <cellStyle name="Moeda 2 2 2 5 8" xfId="2043" xr:uid="{A0786940-207F-4155-9EB7-BB3EE0C5793C}"/>
    <cellStyle name="Moeda 2 2 2 6" xfId="104" xr:uid="{DAD4D1C9-24E5-4F36-8069-E0CE20FE12BD}"/>
    <cellStyle name="Moeda 2 2 2 6 2" xfId="318" xr:uid="{DAD4D1C9-24E5-4F36-8069-E0CE20FE12BD}"/>
    <cellStyle name="Moeda 2 2 2 6 2 2" xfId="814" xr:uid="{07B7CCD6-EABB-4FCA-8026-E32707518385}"/>
    <cellStyle name="Moeda 2 2 2 6 2 2 2" xfId="2404" xr:uid="{0F7ABEA4-BF83-4930-99BD-C67437819C50}"/>
    <cellStyle name="Moeda 2 2 2 6 2 3" xfId="1130" xr:uid="{B5F8E759-64A0-42A5-A3B6-4DDDBF842B3C}"/>
    <cellStyle name="Moeda 2 2 2 6 2 3 2" xfId="2720" xr:uid="{8740CF1E-520C-4C7C-9094-FB79184E11D6}"/>
    <cellStyle name="Moeda 2 2 2 6 2 4" xfId="1446" xr:uid="{9ECDDE85-1259-4E62-BBF9-48FE5F27FA65}"/>
    <cellStyle name="Moeda 2 2 2 6 2 5" xfId="1767" xr:uid="{07DAA10F-88EB-4672-B29D-1E75EC2F863A}"/>
    <cellStyle name="Moeda 2 2 2 6 2 6" xfId="2088" xr:uid="{EF076066-B79C-45B0-A3FA-101A2995B705}"/>
    <cellStyle name="Moeda 2 2 2 6 3" xfId="532" xr:uid="{DAD4D1C9-24E5-4F36-8069-E0CE20FE12BD}"/>
    <cellStyle name="Moeda 2 2 2 6 3 2" xfId="916" xr:uid="{66D94170-4498-4577-AFCE-C347CE642BCF}"/>
    <cellStyle name="Moeda 2 2 2 6 3 2 2" xfId="2506" xr:uid="{A56EA9C8-A8FE-49EC-B675-6B6518142CFA}"/>
    <cellStyle name="Moeda 2 2 2 6 3 3" xfId="1232" xr:uid="{2F960FFD-D363-467A-8794-CE568F2DD433}"/>
    <cellStyle name="Moeda 2 2 2 6 3 3 2" xfId="2822" xr:uid="{D663648A-1061-4335-81BA-4C49493B7DC6}"/>
    <cellStyle name="Moeda 2 2 2 6 3 4" xfId="1548" xr:uid="{9E0F920A-646A-41D1-BF5E-00DD49503E6D}"/>
    <cellStyle name="Moeda 2 2 2 6 3 5" xfId="1869" xr:uid="{00E838AC-F799-47C6-9F84-DF0B266B73EB}"/>
    <cellStyle name="Moeda 2 2 2 6 3 6" xfId="2190" xr:uid="{CA32CD5C-3C7B-4710-8E2E-E6BF2E23EA6A}"/>
    <cellStyle name="Moeda 2 2 2 6 4" xfId="712" xr:uid="{84EFA8F7-6266-4764-8AB8-A58723A136CC}"/>
    <cellStyle name="Moeda 2 2 2 6 4 2" xfId="2302" xr:uid="{BECBCDBF-BDC8-48D1-B0DB-506190EAC649}"/>
    <cellStyle name="Moeda 2 2 2 6 5" xfId="1028" xr:uid="{918CA487-A3AE-4321-9232-D0FCD720AB1F}"/>
    <cellStyle name="Moeda 2 2 2 6 5 2" xfId="2618" xr:uid="{12CBC7D6-4A20-44BC-BBC9-B33CCC7AA90A}"/>
    <cellStyle name="Moeda 2 2 2 6 6" xfId="1344" xr:uid="{BE16C7F7-4303-4D70-8527-8A0588AEC9AD}"/>
    <cellStyle name="Moeda 2 2 2 6 7" xfId="1665" xr:uid="{6850A6E7-A463-455A-9FD4-259C67D45FB3}"/>
    <cellStyle name="Moeda 2 2 2 6 8" xfId="1986" xr:uid="{0D0AF5F5-4F9F-42A0-A60D-526A5465CC2D}"/>
    <cellStyle name="Moeda 2 2 2 7" xfId="72" xr:uid="{00000000-0005-0000-0000-000004000000}"/>
    <cellStyle name="Moeda 2 2 2 7 2" xfId="286" xr:uid="{00000000-0005-0000-0000-000004000000}"/>
    <cellStyle name="Moeda 2 2 2 7 2 2" xfId="798" xr:uid="{BE5C6224-441D-4786-BF49-B968D93E83B5}"/>
    <cellStyle name="Moeda 2 2 2 7 2 2 2" xfId="2388" xr:uid="{518C81F1-6A87-49FD-B3B8-9A68E70E424A}"/>
    <cellStyle name="Moeda 2 2 2 7 2 3" xfId="1114" xr:uid="{A313C1C7-D183-4292-BE00-E1C2EFC7089E}"/>
    <cellStyle name="Moeda 2 2 2 7 2 3 2" xfId="2704" xr:uid="{BD05AC56-11A1-4A83-B2CC-DC4C08278D59}"/>
    <cellStyle name="Moeda 2 2 2 7 2 4" xfId="1430" xr:uid="{DB81A7C1-7D0D-442C-BF8C-0F803E72443D}"/>
    <cellStyle name="Moeda 2 2 2 7 2 5" xfId="1751" xr:uid="{DDBDC1DA-31EF-4C0A-860C-D9D0860ADA57}"/>
    <cellStyle name="Moeda 2 2 2 7 2 6" xfId="2072" xr:uid="{24A7B7A6-E9B4-4FD1-BF74-C508DF7FFCD5}"/>
    <cellStyle name="Moeda 2 2 2 7 3" xfId="500" xr:uid="{00000000-0005-0000-0000-000004000000}"/>
    <cellStyle name="Moeda 2 2 2 7 3 2" xfId="900" xr:uid="{D9B5E6C2-A1A2-47FD-8A8A-1D60D14291D6}"/>
    <cellStyle name="Moeda 2 2 2 7 3 2 2" xfId="2490" xr:uid="{46D4CB6A-0410-405F-8FF4-1D0B0C8114D4}"/>
    <cellStyle name="Moeda 2 2 2 7 3 3" xfId="1216" xr:uid="{5AA82B8D-B521-4819-A2B6-374A861AF47A}"/>
    <cellStyle name="Moeda 2 2 2 7 3 3 2" xfId="2806" xr:uid="{1F902231-711C-4AF1-B4FC-1AAC062DCEF4}"/>
    <cellStyle name="Moeda 2 2 2 7 3 4" xfId="1532" xr:uid="{7A27B706-D58E-4463-B82D-7806A66CB57A}"/>
    <cellStyle name="Moeda 2 2 2 7 3 5" xfId="1853" xr:uid="{446AB9DB-BED4-4774-A1AD-EB7F5A17B0E7}"/>
    <cellStyle name="Moeda 2 2 2 7 3 6" xfId="2174" xr:uid="{9558DFEE-651A-4BEC-8929-0639686C2554}"/>
    <cellStyle name="Moeda 2 2 2 7 4" xfId="696" xr:uid="{44691391-FE31-421B-AE86-BB78A8E41BD8}"/>
    <cellStyle name="Moeda 2 2 2 7 4 2" xfId="2286" xr:uid="{6A09FB06-CBE4-4E28-8B38-81D8DC719AD3}"/>
    <cellStyle name="Moeda 2 2 2 7 5" xfId="1012" xr:uid="{BD081FA1-3E9C-46A2-ABAA-93812453748D}"/>
    <cellStyle name="Moeda 2 2 2 7 5 2" xfId="2602" xr:uid="{09FDB534-1DC6-4D61-BCBD-70BD1AE07FAE}"/>
    <cellStyle name="Moeda 2 2 2 7 6" xfId="1328" xr:uid="{0DEF004E-22C6-49D9-97C4-FFC7F34CC16A}"/>
    <cellStyle name="Moeda 2 2 2 7 7" xfId="1649" xr:uid="{7D2E5F08-94C8-4803-AD7A-FFD64E33AE19}"/>
    <cellStyle name="Moeda 2 2 2 7 8" xfId="1970" xr:uid="{262F532A-C885-420B-AA72-03A6450B50A5}"/>
    <cellStyle name="Moeda 2 2 2 8" xfId="255" xr:uid="{00000000-0005-0000-0000-000004000000}"/>
    <cellStyle name="Moeda 2 2 2 8 2" xfId="783" xr:uid="{47842F1C-FB6E-41D9-81E0-E9DDB5B90E6A}"/>
    <cellStyle name="Moeda 2 2 2 8 2 2" xfId="2373" xr:uid="{5B439FC6-70B4-4FFA-8789-6CB0A882AA76}"/>
    <cellStyle name="Moeda 2 2 2 8 3" xfId="1099" xr:uid="{9DB272A6-52DC-4F99-BAB2-010A04904610}"/>
    <cellStyle name="Moeda 2 2 2 8 3 2" xfId="2689" xr:uid="{F8256CA4-1C3F-4C09-ADF8-B5BCCFD9B3FF}"/>
    <cellStyle name="Moeda 2 2 2 8 4" xfId="1415" xr:uid="{10D06B06-8A3F-4F5B-AEB3-173C63FE4BDB}"/>
    <cellStyle name="Moeda 2 2 2 8 5" xfId="1736" xr:uid="{4C5614DE-AA9E-4C8E-9BCC-AA5A66F6A216}"/>
    <cellStyle name="Moeda 2 2 2 8 6" xfId="2057" xr:uid="{9C841E18-8440-4540-B2ED-BAD1EEFB0FB1}"/>
    <cellStyle name="Moeda 2 2 2 9" xfId="469" xr:uid="{00000000-0005-0000-0000-000004000000}"/>
    <cellStyle name="Moeda 2 2 2 9 2" xfId="885" xr:uid="{0F46AA02-718A-4D2D-941A-A7F37CB1F3DA}"/>
    <cellStyle name="Moeda 2 2 2 9 2 2" xfId="2475" xr:uid="{5FDD2992-2BC7-46D8-8F5D-D940810692E8}"/>
    <cellStyle name="Moeda 2 2 2 9 3" xfId="1201" xr:uid="{928B7107-3287-4308-AB5C-71A4EEAC4C3E}"/>
    <cellStyle name="Moeda 2 2 2 9 3 2" xfId="2791" xr:uid="{6E27052B-1352-4A38-9A5F-390EB0600394}"/>
    <cellStyle name="Moeda 2 2 2 9 4" xfId="1517" xr:uid="{734B3E93-A4FB-40FB-B9DB-CDB32C247C17}"/>
    <cellStyle name="Moeda 2 2 2 9 5" xfId="1838" xr:uid="{C7E95BDF-826A-49E9-870B-2923A961EE61}"/>
    <cellStyle name="Moeda 2 2 2 9 6" xfId="2159" xr:uid="{AF33289E-B3A1-485C-8083-83D05DA37140}"/>
    <cellStyle name="Moeda 2 2 3" xfId="119" xr:uid="{E7F128EA-C192-434A-830D-19128C4B528B}"/>
    <cellStyle name="Moeda 2 2 3 2" xfId="333" xr:uid="{E7F128EA-C192-434A-830D-19128C4B528B}"/>
    <cellStyle name="Moeda 2 2 3 2 2" xfId="821" xr:uid="{17FFD361-9D68-48A5-9B16-C2127D65D392}"/>
    <cellStyle name="Moeda 2 2 3 2 2 2" xfId="2411" xr:uid="{A1D4C1FE-147A-4AD2-8963-4CB81F493E1A}"/>
    <cellStyle name="Moeda 2 2 3 2 3" xfId="1137" xr:uid="{947C799B-5337-4F39-ACC4-A40749FDEF7F}"/>
    <cellStyle name="Moeda 2 2 3 2 3 2" xfId="2727" xr:uid="{B847A4CA-8824-4220-AAFB-FAD92D168E6E}"/>
    <cellStyle name="Moeda 2 2 3 2 4" xfId="1453" xr:uid="{987348FC-85AB-4B8B-9043-98C3682EEFDA}"/>
    <cellStyle name="Moeda 2 2 3 2 5" xfId="1774" xr:uid="{E9CE6AD3-7BC1-4BA3-99D8-1C2B6E2A2C9F}"/>
    <cellStyle name="Moeda 2 2 3 2 6" xfId="2095" xr:uid="{242C80D2-F405-4FEB-9BFC-9D10A2029266}"/>
    <cellStyle name="Moeda 2 2 3 3" xfId="547" xr:uid="{E7F128EA-C192-434A-830D-19128C4B528B}"/>
    <cellStyle name="Moeda 2 2 3 3 2" xfId="923" xr:uid="{947C9325-DACC-4782-9FD6-1C35740BDF31}"/>
    <cellStyle name="Moeda 2 2 3 3 2 2" xfId="2513" xr:uid="{C6E7D3F6-26BC-417C-B5DC-D1EC5D175B0F}"/>
    <cellStyle name="Moeda 2 2 3 3 3" xfId="1239" xr:uid="{DA415D9C-0BA0-430B-9C9C-066E24093FA6}"/>
    <cellStyle name="Moeda 2 2 3 3 3 2" xfId="2829" xr:uid="{A6BAF761-679A-45FC-B9E9-4AFFAC740846}"/>
    <cellStyle name="Moeda 2 2 3 3 4" xfId="1555" xr:uid="{1AFCCAF5-8B55-4F9C-A500-78514928B568}"/>
    <cellStyle name="Moeda 2 2 3 3 5" xfId="1876" xr:uid="{0F3AFB9D-6B45-4693-83E2-104FBFE4E53C}"/>
    <cellStyle name="Moeda 2 2 3 3 6" xfId="2197" xr:uid="{3C8B3357-5582-49ED-BF22-A0E427A5A4EF}"/>
    <cellStyle name="Moeda 2 2 3 4" xfId="719" xr:uid="{1D45EB2F-EF07-4D0A-9E48-EF5CE0EE2797}"/>
    <cellStyle name="Moeda 2 2 3 4 2" xfId="2309" xr:uid="{29EABE81-0E3C-414E-98F2-B2EFD9FBB13C}"/>
    <cellStyle name="Moeda 2 2 3 5" xfId="1035" xr:uid="{51B3D3F4-CB01-4D0F-9613-9C57853F3415}"/>
    <cellStyle name="Moeda 2 2 3 5 2" xfId="2625" xr:uid="{C1BB7C6C-6B30-421C-AC9D-BBDBA3768172}"/>
    <cellStyle name="Moeda 2 2 3 6" xfId="1351" xr:uid="{F9E5DDAD-DB76-4F2D-A258-01CA07B2B745}"/>
    <cellStyle name="Moeda 2 2 3 7" xfId="1672" xr:uid="{A30D4B3A-3BC2-4DB2-ADAD-A5E538C8BD25}"/>
    <cellStyle name="Moeda 2 2 3 8" xfId="1993" xr:uid="{A5359106-4506-478E-BCED-F02FCAC1AB02}"/>
    <cellStyle name="Moeda 2 2 4" xfId="150" xr:uid="{C747A13A-D780-45AE-9405-7E52F4766C5E}"/>
    <cellStyle name="Moeda 2 2 4 2" xfId="364" xr:uid="{C747A13A-D780-45AE-9405-7E52F4766C5E}"/>
    <cellStyle name="Moeda 2 2 4 2 2" xfId="836" xr:uid="{4DA4561D-FEAD-4D84-BECA-68F589AB3872}"/>
    <cellStyle name="Moeda 2 2 4 2 2 2" xfId="2426" xr:uid="{D65B2653-2B14-4DF1-8562-863290AB457B}"/>
    <cellStyle name="Moeda 2 2 4 2 3" xfId="1152" xr:uid="{FBC9E57C-1C1B-47E4-ABDA-F88860ECCF59}"/>
    <cellStyle name="Moeda 2 2 4 2 3 2" xfId="2742" xr:uid="{C3FA1B04-206D-4825-9AB0-CD9F517FCC27}"/>
    <cellStyle name="Moeda 2 2 4 2 4" xfId="1468" xr:uid="{35963F5E-4445-4CE5-BA16-604FD2721F03}"/>
    <cellStyle name="Moeda 2 2 4 2 5" xfId="1789" xr:uid="{49A2F3CC-86F4-46D7-9385-7FB80E1F2A67}"/>
    <cellStyle name="Moeda 2 2 4 2 6" xfId="2110" xr:uid="{6E7C9292-44F0-466D-8CB0-DA5F49F0A158}"/>
    <cellStyle name="Moeda 2 2 4 3" xfId="578" xr:uid="{C747A13A-D780-45AE-9405-7E52F4766C5E}"/>
    <cellStyle name="Moeda 2 2 4 3 2" xfId="938" xr:uid="{AA195E5B-39C0-450C-AF10-ECE7A7D4343B}"/>
    <cellStyle name="Moeda 2 2 4 3 2 2" xfId="2528" xr:uid="{937FBB6C-9CE6-43FD-B117-6EE3D700793E}"/>
    <cellStyle name="Moeda 2 2 4 3 3" xfId="1254" xr:uid="{85236ED0-694F-41D4-8DFA-3FA97C224095}"/>
    <cellStyle name="Moeda 2 2 4 3 3 2" xfId="2844" xr:uid="{A5B16A74-A17D-4B37-AB42-B98D02B55ABC}"/>
    <cellStyle name="Moeda 2 2 4 3 4" xfId="1570" xr:uid="{B863961E-4AED-48BC-A184-A3F5B2B76959}"/>
    <cellStyle name="Moeda 2 2 4 3 5" xfId="1891" xr:uid="{1B1B2239-E615-418C-8133-5EAA6EBBD42D}"/>
    <cellStyle name="Moeda 2 2 4 3 6" xfId="2212" xr:uid="{379A769B-BF17-4FC9-A0A5-55126B5E2097}"/>
    <cellStyle name="Moeda 2 2 4 4" xfId="734" xr:uid="{E5EA42DA-B040-4E47-AFB6-B0F5B0A4B579}"/>
    <cellStyle name="Moeda 2 2 4 4 2" xfId="2324" xr:uid="{47A360C5-E24D-4D0A-9548-A37B1C879E48}"/>
    <cellStyle name="Moeda 2 2 4 5" xfId="1050" xr:uid="{05535100-374A-4B80-AAA0-1E96CD50A4C7}"/>
    <cellStyle name="Moeda 2 2 4 5 2" xfId="2640" xr:uid="{F603C1D7-14E8-4707-A1DD-269C81B70258}"/>
    <cellStyle name="Moeda 2 2 4 6" xfId="1366" xr:uid="{457033F4-28B6-48DE-A2EF-CC1FBD3D5891}"/>
    <cellStyle name="Moeda 2 2 4 7" xfId="1687" xr:uid="{4DB4C06A-BAEF-47AB-9665-F501C8ED2499}"/>
    <cellStyle name="Moeda 2 2 4 8" xfId="2008" xr:uid="{2E1E71A8-5F92-43DA-BBBD-08E65B5B4C54}"/>
    <cellStyle name="Moeda 2 2 5" xfId="180" xr:uid="{111CB895-3D63-48C2-9103-46EDCF0EF2FC}"/>
    <cellStyle name="Moeda 2 2 5 2" xfId="394" xr:uid="{111CB895-3D63-48C2-9103-46EDCF0EF2FC}"/>
    <cellStyle name="Moeda 2 2 5 2 2" xfId="850" xr:uid="{5233E3E7-35F3-4EB0-AB4B-D21A9D4C3F85}"/>
    <cellStyle name="Moeda 2 2 5 2 2 2" xfId="2440" xr:uid="{6E6BC4B6-305B-454E-8147-0F763313A621}"/>
    <cellStyle name="Moeda 2 2 5 2 3" xfId="1166" xr:uid="{AB7C5CF9-567E-4EA7-92C4-13F0B237591B}"/>
    <cellStyle name="Moeda 2 2 5 2 3 2" xfId="2756" xr:uid="{7B1BED85-D24D-431D-A6EE-4CF848D091E4}"/>
    <cellStyle name="Moeda 2 2 5 2 4" xfId="1482" xr:uid="{66BCE3C9-737B-4280-B5EA-2A65BF889F9D}"/>
    <cellStyle name="Moeda 2 2 5 2 5" xfId="1803" xr:uid="{2FF81EB0-768A-441F-A8A3-7A6848887C37}"/>
    <cellStyle name="Moeda 2 2 5 2 6" xfId="2124" xr:uid="{63605305-A7B9-4949-8A4F-4799F2323035}"/>
    <cellStyle name="Moeda 2 2 5 3" xfId="608" xr:uid="{111CB895-3D63-48C2-9103-46EDCF0EF2FC}"/>
    <cellStyle name="Moeda 2 2 5 3 2" xfId="952" xr:uid="{284C7941-6AED-4A82-ABE2-E3D2138F2F7A}"/>
    <cellStyle name="Moeda 2 2 5 3 2 2" xfId="2542" xr:uid="{4495CBC1-489F-45B2-AF8E-49C2BC409216}"/>
    <cellStyle name="Moeda 2 2 5 3 3" xfId="1268" xr:uid="{13E4F5A7-FE7B-4D96-B681-4AB14F29B9EA}"/>
    <cellStyle name="Moeda 2 2 5 3 3 2" xfId="2858" xr:uid="{D7CCCC2A-243E-4A4F-BE07-0C0A47E60BBA}"/>
    <cellStyle name="Moeda 2 2 5 3 4" xfId="1584" xr:uid="{8A8F8D75-0C8D-4C8A-AACE-CB76A6B37312}"/>
    <cellStyle name="Moeda 2 2 5 3 5" xfId="1905" xr:uid="{5D9591ED-EF2E-46B9-8614-5610D3600B54}"/>
    <cellStyle name="Moeda 2 2 5 3 6" xfId="2226" xr:uid="{BA43711A-B7BA-4A42-B42C-27F7A43A3454}"/>
    <cellStyle name="Moeda 2 2 5 4" xfId="748" xr:uid="{6C335F23-9E6C-4A43-9D3F-1B4397F38F8E}"/>
    <cellStyle name="Moeda 2 2 5 4 2" xfId="2338" xr:uid="{31CEC22F-FD18-4886-96B1-2009341C14C9}"/>
    <cellStyle name="Moeda 2 2 5 5" xfId="1064" xr:uid="{C95F9FAC-5CAA-44DE-BEB1-CC4A4E32C6B7}"/>
    <cellStyle name="Moeda 2 2 5 5 2" xfId="2654" xr:uid="{617F2B20-1A1B-455D-93D9-760F5B08B777}"/>
    <cellStyle name="Moeda 2 2 5 6" xfId="1380" xr:uid="{4CA018C8-7430-46C2-91A5-AA2808EB154A}"/>
    <cellStyle name="Moeda 2 2 5 7" xfId="1701" xr:uid="{57C23F47-E971-4ABC-BE23-1AE4808F5EE8}"/>
    <cellStyle name="Moeda 2 2 5 8" xfId="2022" xr:uid="{B148CF0B-42F6-4090-80AB-9F89729507EB}"/>
    <cellStyle name="Moeda 2 2 6" xfId="210" xr:uid="{AA902CE9-0CFB-4AA5-A6AF-583F05132E54}"/>
    <cellStyle name="Moeda 2 2 6 2" xfId="424" xr:uid="{AA902CE9-0CFB-4AA5-A6AF-583F05132E54}"/>
    <cellStyle name="Moeda 2 2 6 2 2" xfId="864" xr:uid="{013F7F21-1C2F-4AAF-AC68-4F0EAF890056}"/>
    <cellStyle name="Moeda 2 2 6 2 2 2" xfId="2454" xr:uid="{94FAE9DF-3F81-48D0-B7A8-061B14EA9AE1}"/>
    <cellStyle name="Moeda 2 2 6 2 3" xfId="1180" xr:uid="{3E435B78-3B17-478A-ADEE-6C1BABEF049A}"/>
    <cellStyle name="Moeda 2 2 6 2 3 2" xfId="2770" xr:uid="{38083E21-B5A0-41C9-8DA1-2684929A9917}"/>
    <cellStyle name="Moeda 2 2 6 2 4" xfId="1496" xr:uid="{FD6FB444-96EC-40DA-BC45-E6C12F1C057C}"/>
    <cellStyle name="Moeda 2 2 6 2 5" xfId="1817" xr:uid="{89770F3C-0DE0-44FE-AE03-78DC2E5C0FEB}"/>
    <cellStyle name="Moeda 2 2 6 2 6" xfId="2138" xr:uid="{F6EE5969-D41E-4713-8A22-571B1301329D}"/>
    <cellStyle name="Moeda 2 2 6 3" xfId="638" xr:uid="{AA902CE9-0CFB-4AA5-A6AF-583F05132E54}"/>
    <cellStyle name="Moeda 2 2 6 3 2" xfId="966" xr:uid="{2C4AA1FF-687D-484D-887E-385695ACFA3F}"/>
    <cellStyle name="Moeda 2 2 6 3 2 2" xfId="2556" xr:uid="{CAD41933-7ED3-41F9-9E91-EBAB68A80C9E}"/>
    <cellStyle name="Moeda 2 2 6 3 3" xfId="1282" xr:uid="{C4F247F5-829F-400A-9EE2-4D6B53FD8D71}"/>
    <cellStyle name="Moeda 2 2 6 3 3 2" xfId="2872" xr:uid="{360530B2-70BF-49DD-88FF-502D78A6026D}"/>
    <cellStyle name="Moeda 2 2 6 3 4" xfId="1598" xr:uid="{B53E8096-7B23-4838-ACC9-52E5FB9E8D91}"/>
    <cellStyle name="Moeda 2 2 6 3 5" xfId="1919" xr:uid="{B758B8E3-77C2-45F2-AD17-1B33D349D029}"/>
    <cellStyle name="Moeda 2 2 6 3 6" xfId="2240" xr:uid="{997A3D42-635E-497F-82FD-BDB790CD37EC}"/>
    <cellStyle name="Moeda 2 2 6 4" xfId="762" xr:uid="{E65F69EB-F698-4ACD-BC14-0A8149F8DF9F}"/>
    <cellStyle name="Moeda 2 2 6 4 2" xfId="2352" xr:uid="{B0AF88EF-C4F7-41C4-9950-2DC671D245E2}"/>
    <cellStyle name="Moeda 2 2 6 5" xfId="1078" xr:uid="{B57919BE-754E-43F8-BC32-9B3220900589}"/>
    <cellStyle name="Moeda 2 2 6 5 2" xfId="2668" xr:uid="{2A41FF8D-50D8-4C49-9938-18C02EBC4465}"/>
    <cellStyle name="Moeda 2 2 6 6" xfId="1394" xr:uid="{A7F34EA9-914B-4717-9648-1C25BE6726EA}"/>
    <cellStyle name="Moeda 2 2 6 7" xfId="1715" xr:uid="{4142B310-4ED4-42A3-B81F-9FADB05786C6}"/>
    <cellStyle name="Moeda 2 2 6 8" xfId="2036" xr:uid="{EBC1B225-A8CD-49C9-B7C2-258E26A3BE0B}"/>
    <cellStyle name="Moeda 2 2 7" xfId="88" xr:uid="{00000000-0005-0000-0000-000003000000}"/>
    <cellStyle name="Moeda 2 2 7 2" xfId="302" xr:uid="{00000000-0005-0000-0000-000003000000}"/>
    <cellStyle name="Moeda 2 2 7 2 2" xfId="806" xr:uid="{D5D747EB-4E6F-4661-A797-33E002379EFF}"/>
    <cellStyle name="Moeda 2 2 7 2 2 2" xfId="2396" xr:uid="{1754D1FF-73C5-452F-A6CA-F1495215239F}"/>
    <cellStyle name="Moeda 2 2 7 2 3" xfId="1122" xr:uid="{0186C1D8-E815-4A75-A5F6-670E36BCD6A4}"/>
    <cellStyle name="Moeda 2 2 7 2 3 2" xfId="2712" xr:uid="{60303A37-A163-4698-9170-21B5B546FEC6}"/>
    <cellStyle name="Moeda 2 2 7 2 4" xfId="1438" xr:uid="{CDFC1072-795F-4AB4-882F-36F83775E3EA}"/>
    <cellStyle name="Moeda 2 2 7 2 5" xfId="1759" xr:uid="{BBDEDB6D-1AA9-4F65-A322-82C4C4CE45A7}"/>
    <cellStyle name="Moeda 2 2 7 2 6" xfId="2080" xr:uid="{CDFB8906-77F5-452D-9C76-D7195C3B474A}"/>
    <cellStyle name="Moeda 2 2 7 3" xfId="516" xr:uid="{00000000-0005-0000-0000-000003000000}"/>
    <cellStyle name="Moeda 2 2 7 3 2" xfId="908" xr:uid="{871EC7DB-26C8-4307-AC25-73FB69AB1021}"/>
    <cellStyle name="Moeda 2 2 7 3 2 2" xfId="2498" xr:uid="{8E314116-563A-488B-A623-47DFAC8C7631}"/>
    <cellStyle name="Moeda 2 2 7 3 3" xfId="1224" xr:uid="{B86C6CEB-0647-434D-AC13-4132C969F065}"/>
    <cellStyle name="Moeda 2 2 7 3 3 2" xfId="2814" xr:uid="{B4384BDD-784A-4591-8216-626F4A98B9C2}"/>
    <cellStyle name="Moeda 2 2 7 3 4" xfId="1540" xr:uid="{8D82A73B-8C87-4CDC-9DA6-0E856E829375}"/>
    <cellStyle name="Moeda 2 2 7 3 5" xfId="1861" xr:uid="{DD277432-12C7-4380-86E5-3ABBD154AA6C}"/>
    <cellStyle name="Moeda 2 2 7 3 6" xfId="2182" xr:uid="{8D12696D-EB55-4509-95FE-E1A450D317FF}"/>
    <cellStyle name="Moeda 2 2 7 4" xfId="704" xr:uid="{CB9DB557-5BE8-4867-9FE2-EE6D7D61255C}"/>
    <cellStyle name="Moeda 2 2 7 4 2" xfId="2294" xr:uid="{B3BCD0D4-46F8-4DE4-9EE5-2BF80E34581E}"/>
    <cellStyle name="Moeda 2 2 7 5" xfId="1020" xr:uid="{1F4AE91D-D85B-4CD7-9032-B753FF4A8294}"/>
    <cellStyle name="Moeda 2 2 7 5 2" xfId="2610" xr:uid="{353C94E4-E4BB-40A9-99F6-46479D2FCE32}"/>
    <cellStyle name="Moeda 2 2 7 6" xfId="1336" xr:uid="{48490C65-A3BF-4973-8590-D7388FAADC57}"/>
    <cellStyle name="Moeda 2 2 7 7" xfId="1657" xr:uid="{7C69D274-89C2-450F-B4BB-A9C58C77F361}"/>
    <cellStyle name="Moeda 2 2 7 8" xfId="1978" xr:uid="{E5CF8837-674B-4B5A-8F94-8C3D8D3D6387}"/>
    <cellStyle name="Moeda 2 2 8" xfId="57" xr:uid="{00000000-0005-0000-0000-000003000000}"/>
    <cellStyle name="Moeda 2 2 8 2" xfId="271" xr:uid="{00000000-0005-0000-0000-000003000000}"/>
    <cellStyle name="Moeda 2 2 8 2 2" xfId="791" xr:uid="{85551DDA-3441-40ED-8285-C457DA97B9DB}"/>
    <cellStyle name="Moeda 2 2 8 2 2 2" xfId="2381" xr:uid="{2C53FF49-BA2E-452D-AF5E-08EB6E671B2B}"/>
    <cellStyle name="Moeda 2 2 8 2 3" xfId="1107" xr:uid="{5AD3380B-B6FB-4F7E-8904-32CAB7E4B5B8}"/>
    <cellStyle name="Moeda 2 2 8 2 3 2" xfId="2697" xr:uid="{A251C63F-7445-4542-97F4-9E52FECB1EC2}"/>
    <cellStyle name="Moeda 2 2 8 2 4" xfId="1423" xr:uid="{51B84AC0-7A4C-4F7C-9087-5BBC056A732C}"/>
    <cellStyle name="Moeda 2 2 8 2 5" xfId="1744" xr:uid="{89A95316-CA77-4B6F-ABC5-D40A91F0C293}"/>
    <cellStyle name="Moeda 2 2 8 2 6" xfId="2065" xr:uid="{7283B518-5193-4671-8FB4-B6FB325CFBF9}"/>
    <cellStyle name="Moeda 2 2 8 3" xfId="485" xr:uid="{00000000-0005-0000-0000-000003000000}"/>
    <cellStyle name="Moeda 2 2 8 3 2" xfId="893" xr:uid="{3E03804D-2B30-4618-8034-E8124F57BBEF}"/>
    <cellStyle name="Moeda 2 2 8 3 2 2" xfId="2483" xr:uid="{435684C5-60C8-41C9-98B8-E831FB922F6E}"/>
    <cellStyle name="Moeda 2 2 8 3 3" xfId="1209" xr:uid="{7EE32046-1FB8-43C4-8281-FB5A9718A867}"/>
    <cellStyle name="Moeda 2 2 8 3 3 2" xfId="2799" xr:uid="{E91F9057-3EFA-42A7-9AA0-CF30F886BEC5}"/>
    <cellStyle name="Moeda 2 2 8 3 4" xfId="1525" xr:uid="{6F633573-C316-430E-87F3-DF7258973696}"/>
    <cellStyle name="Moeda 2 2 8 3 5" xfId="1846" xr:uid="{06553F7D-9B07-4B3B-84E3-C463AFF72B8F}"/>
    <cellStyle name="Moeda 2 2 8 3 6" xfId="2167" xr:uid="{072E2E90-B46E-4A70-9940-DF98C73F7BEA}"/>
    <cellStyle name="Moeda 2 2 8 4" xfId="689" xr:uid="{3A6A3926-9DB4-49E3-A133-484911652F72}"/>
    <cellStyle name="Moeda 2 2 8 4 2" xfId="2279" xr:uid="{3E11E605-FA00-4A1F-85F9-5C154FC1799A}"/>
    <cellStyle name="Moeda 2 2 8 5" xfId="1005" xr:uid="{B611FA29-DA91-4D6E-8A6C-BF3F6E44D965}"/>
    <cellStyle name="Moeda 2 2 8 5 2" xfId="2595" xr:uid="{37906938-A172-4E55-ACF8-5EDE61627556}"/>
    <cellStyle name="Moeda 2 2 8 6" xfId="1321" xr:uid="{3A90AD74-416F-4F5C-A43C-78BE799BB4B5}"/>
    <cellStyle name="Moeda 2 2 8 7" xfId="1642" xr:uid="{5CF7F84D-09D0-4B1A-8FF8-64D05DEB60D1}"/>
    <cellStyle name="Moeda 2 2 8 8" xfId="1963" xr:uid="{A1CEB7E4-1828-42F6-B430-8A46B358EF05}"/>
    <cellStyle name="Moeda 2 2 9" xfId="240" xr:uid="{00000000-0005-0000-0000-000003000000}"/>
    <cellStyle name="Moeda 2 2 9 2" xfId="776" xr:uid="{071CA962-550A-4A1D-B9EB-B78C050A5CD9}"/>
    <cellStyle name="Moeda 2 2 9 2 2" xfId="2366" xr:uid="{5C210DF3-9EA3-4F19-98C2-04288683A390}"/>
    <cellStyle name="Moeda 2 2 9 3" xfId="1092" xr:uid="{37BB39DF-A0CD-45A2-B958-983CAFF3F4EC}"/>
    <cellStyle name="Moeda 2 2 9 3 2" xfId="2682" xr:uid="{532896F1-3E20-44E7-9054-C160D459C241}"/>
    <cellStyle name="Moeda 2 2 9 4" xfId="1408" xr:uid="{318DBB69-DBC3-4BE4-99EE-E0EA249564AC}"/>
    <cellStyle name="Moeda 2 2 9 5" xfId="1729" xr:uid="{D66219CB-C7B2-407E-851C-84529EE979E6}"/>
    <cellStyle name="Moeda 2 2 9 6" xfId="2050" xr:uid="{F52857B9-6EB8-4127-8382-FB488635943A}"/>
    <cellStyle name="Moeda 2 3" xfId="32" xr:uid="{00000000-0005-0000-0000-000005000000}"/>
    <cellStyle name="Moeda 2 3 10" xfId="677" xr:uid="{6DFA77B1-C60E-4D89-8169-435CF79A27B3}"/>
    <cellStyle name="Moeda 2 3 10 2" xfId="2267" xr:uid="{16653A82-C769-4A06-9894-534530BD3193}"/>
    <cellStyle name="Moeda 2 3 11" xfId="993" xr:uid="{E6A4EA66-79BE-4479-ADCD-580E5636CE98}"/>
    <cellStyle name="Moeda 2 3 11 2" xfId="2583" xr:uid="{5D5C3A20-5B7E-4202-A931-604655F49801}"/>
    <cellStyle name="Moeda 2 3 12" xfId="1309" xr:uid="{AC8DCAD1-464B-4BA6-89CD-F424B5DAD602}"/>
    <cellStyle name="Moeda 2 3 13" xfId="1630" xr:uid="{32ABC0FD-77FF-42B5-9EBF-DCAD92BED7C4}"/>
    <cellStyle name="Moeda 2 3 14" xfId="1950" xr:uid="{9C2722F8-518C-475F-BD5E-2A69D931F553}"/>
    <cellStyle name="Moeda 2 3 2" xfId="126" xr:uid="{7CCD546C-F009-401E-8582-E8AE1F46E95A}"/>
    <cellStyle name="Moeda 2 3 2 2" xfId="340" xr:uid="{7CCD546C-F009-401E-8582-E8AE1F46E95A}"/>
    <cellStyle name="Moeda 2 3 2 2 2" xfId="824" xr:uid="{737C9AA0-4277-4D37-AF83-70FBF17A2AB0}"/>
    <cellStyle name="Moeda 2 3 2 2 2 2" xfId="2414" xr:uid="{1600DDAC-E2D9-424E-825A-2D84F2968958}"/>
    <cellStyle name="Moeda 2 3 2 2 3" xfId="1140" xr:uid="{4BA37949-9AD5-44D6-89C3-EBB0D9C814B7}"/>
    <cellStyle name="Moeda 2 3 2 2 3 2" xfId="2730" xr:uid="{36D727D6-22FE-47D7-BA30-F22C9C583109}"/>
    <cellStyle name="Moeda 2 3 2 2 4" xfId="1456" xr:uid="{3F5EF25C-6E21-4262-82AA-BB3D3EEBEF9A}"/>
    <cellStyle name="Moeda 2 3 2 2 5" xfId="1777" xr:uid="{DFBE32BF-185B-4753-983D-E12D9B3663A9}"/>
    <cellStyle name="Moeda 2 3 2 2 6" xfId="2098" xr:uid="{C2D6421E-1C09-4725-82AB-9B480A8142B6}"/>
    <cellStyle name="Moeda 2 3 2 3" xfId="554" xr:uid="{7CCD546C-F009-401E-8582-E8AE1F46E95A}"/>
    <cellStyle name="Moeda 2 3 2 3 2" xfId="926" xr:uid="{7F922A0A-736D-4AB6-9142-0C245C0B929B}"/>
    <cellStyle name="Moeda 2 3 2 3 2 2" xfId="2516" xr:uid="{5357B28B-BE0F-46A1-8A66-8B576160020E}"/>
    <cellStyle name="Moeda 2 3 2 3 3" xfId="1242" xr:uid="{338E428F-BED9-43AF-A04E-B7171D678605}"/>
    <cellStyle name="Moeda 2 3 2 3 3 2" xfId="2832" xr:uid="{4A6E643B-26B2-494E-B443-BFBE0057488F}"/>
    <cellStyle name="Moeda 2 3 2 3 4" xfId="1558" xr:uid="{5EDBECF3-1198-428D-A2D5-D7BD116ED155}"/>
    <cellStyle name="Moeda 2 3 2 3 5" xfId="1879" xr:uid="{0C8A7AC2-6F7C-44EB-BAB5-2FB9A5153123}"/>
    <cellStyle name="Moeda 2 3 2 3 6" xfId="2200" xr:uid="{D9B962C8-CE66-49BA-BA10-E33207744E7F}"/>
    <cellStyle name="Moeda 2 3 2 4" xfId="722" xr:uid="{95BDEDC2-5771-4C42-B3BD-D1C4900B4BBC}"/>
    <cellStyle name="Moeda 2 3 2 4 2" xfId="2312" xr:uid="{F5300AAA-F837-4E29-A2EE-B159DDB99C1F}"/>
    <cellStyle name="Moeda 2 3 2 5" xfId="1038" xr:uid="{A7B2E677-94EC-4F1D-8C97-9EF50941AC7C}"/>
    <cellStyle name="Moeda 2 3 2 5 2" xfId="2628" xr:uid="{F72CEC2C-B2F2-4EB6-B41F-4C417FC82259}"/>
    <cellStyle name="Moeda 2 3 2 6" xfId="1354" xr:uid="{3F4683E7-8AE3-48C6-A4CB-04303F775AB3}"/>
    <cellStyle name="Moeda 2 3 2 7" xfId="1675" xr:uid="{653DA8C9-6880-416D-8FA7-A6CE4EDEF0E6}"/>
    <cellStyle name="Moeda 2 3 2 8" xfId="1996" xr:uid="{F9AB4ADC-A466-4976-97F9-0F96C4999781}"/>
    <cellStyle name="Moeda 2 3 3" xfId="157" xr:uid="{D1D5A175-596C-4FD2-B985-A92D95747300}"/>
    <cellStyle name="Moeda 2 3 3 2" xfId="371" xr:uid="{D1D5A175-596C-4FD2-B985-A92D95747300}"/>
    <cellStyle name="Moeda 2 3 3 2 2" xfId="839" xr:uid="{3E041597-2A7D-4B05-A2DB-28DBBE85B423}"/>
    <cellStyle name="Moeda 2 3 3 2 2 2" xfId="2429" xr:uid="{AF30DF96-2F02-46B3-887F-C7581DEC4F3C}"/>
    <cellStyle name="Moeda 2 3 3 2 3" xfId="1155" xr:uid="{A4D58058-F9E0-410E-A6F3-788763A3A2F6}"/>
    <cellStyle name="Moeda 2 3 3 2 3 2" xfId="2745" xr:uid="{FA586D05-F025-457A-9CF5-2018D33AF43B}"/>
    <cellStyle name="Moeda 2 3 3 2 4" xfId="1471" xr:uid="{19A2D74E-A30B-48AD-A784-0B3119444150}"/>
    <cellStyle name="Moeda 2 3 3 2 5" xfId="1792" xr:uid="{0299ADC4-A092-496A-ACF7-A61F6B368EDF}"/>
    <cellStyle name="Moeda 2 3 3 2 6" xfId="2113" xr:uid="{5CDC273C-302A-4F2A-9749-341804D1E3F0}"/>
    <cellStyle name="Moeda 2 3 3 3" xfId="585" xr:uid="{D1D5A175-596C-4FD2-B985-A92D95747300}"/>
    <cellStyle name="Moeda 2 3 3 3 2" xfId="941" xr:uid="{A6CCA0FF-870A-4036-A163-694A0A874194}"/>
    <cellStyle name="Moeda 2 3 3 3 2 2" xfId="2531" xr:uid="{37AF6E68-B71B-466E-902C-EAA535C2BB1E}"/>
    <cellStyle name="Moeda 2 3 3 3 3" xfId="1257" xr:uid="{B4277FBE-3C63-4467-9357-24D5AFDE69CB}"/>
    <cellStyle name="Moeda 2 3 3 3 3 2" xfId="2847" xr:uid="{9CD33627-496C-4326-8EC6-0EAD28C3B8CE}"/>
    <cellStyle name="Moeda 2 3 3 3 4" xfId="1573" xr:uid="{0A0B5B3C-4B3A-4188-88A8-C28F46ED72E8}"/>
    <cellStyle name="Moeda 2 3 3 3 5" xfId="1894" xr:uid="{E622C484-ED3C-4293-8BC4-33AED6E03714}"/>
    <cellStyle name="Moeda 2 3 3 3 6" xfId="2215" xr:uid="{8E6FBDD1-57B2-40B7-AE57-D7FA15F48DBE}"/>
    <cellStyle name="Moeda 2 3 3 4" xfId="737" xr:uid="{0B6A1D49-3C38-4F87-8FB6-63126DEC309B}"/>
    <cellStyle name="Moeda 2 3 3 4 2" xfId="2327" xr:uid="{FD7A5A9B-130E-4A30-B689-274AEC1E41EC}"/>
    <cellStyle name="Moeda 2 3 3 5" xfId="1053" xr:uid="{A511FEB6-C0A5-43F5-84EB-68266708C6DE}"/>
    <cellStyle name="Moeda 2 3 3 5 2" xfId="2643" xr:uid="{8C5EBD81-4828-410F-B5B3-123D933FC131}"/>
    <cellStyle name="Moeda 2 3 3 6" xfId="1369" xr:uid="{6C06E069-CD69-48F8-865E-26F521509F2E}"/>
    <cellStyle name="Moeda 2 3 3 7" xfId="1690" xr:uid="{EFF93347-9BCC-4E36-9B67-3A9ADF2559BD}"/>
    <cellStyle name="Moeda 2 3 3 8" xfId="2011" xr:uid="{DEA9EBC7-8FFE-4F78-8750-EE2D949006E6}"/>
    <cellStyle name="Moeda 2 3 4" xfId="187" xr:uid="{EE8DFBF6-44B7-44CD-8B91-FECFC2D6E24D}"/>
    <cellStyle name="Moeda 2 3 4 2" xfId="401" xr:uid="{EE8DFBF6-44B7-44CD-8B91-FECFC2D6E24D}"/>
    <cellStyle name="Moeda 2 3 4 2 2" xfId="853" xr:uid="{A258F34D-255B-489B-A92E-4618BCB3050A}"/>
    <cellStyle name="Moeda 2 3 4 2 2 2" xfId="2443" xr:uid="{2B86CF74-57F2-46C5-8F5C-F7491E231923}"/>
    <cellStyle name="Moeda 2 3 4 2 3" xfId="1169" xr:uid="{892E0BC2-F791-40C2-BBA1-B167C025E94F}"/>
    <cellStyle name="Moeda 2 3 4 2 3 2" xfId="2759" xr:uid="{2DBD3A06-4E0E-447B-B71A-E7E3971C6613}"/>
    <cellStyle name="Moeda 2 3 4 2 4" xfId="1485" xr:uid="{CBE540CA-1470-4235-A581-895A237AE8D7}"/>
    <cellStyle name="Moeda 2 3 4 2 5" xfId="1806" xr:uid="{D22D486A-3303-4357-83F5-0293DDC4146E}"/>
    <cellStyle name="Moeda 2 3 4 2 6" xfId="2127" xr:uid="{1A854D5F-8269-40D3-8E7A-DB1E283B263C}"/>
    <cellStyle name="Moeda 2 3 4 3" xfId="615" xr:uid="{EE8DFBF6-44B7-44CD-8B91-FECFC2D6E24D}"/>
    <cellStyle name="Moeda 2 3 4 3 2" xfId="955" xr:uid="{DEAE2FD3-2A78-4FCF-8247-2FC391C7757B}"/>
    <cellStyle name="Moeda 2 3 4 3 2 2" xfId="2545" xr:uid="{345C0BE0-43DF-47F6-B823-5743A960753E}"/>
    <cellStyle name="Moeda 2 3 4 3 3" xfId="1271" xr:uid="{5352A179-7E75-4759-B87C-A1A52474F832}"/>
    <cellStyle name="Moeda 2 3 4 3 3 2" xfId="2861" xr:uid="{52C46E2D-CDFC-43FB-8991-9698BAEF613F}"/>
    <cellStyle name="Moeda 2 3 4 3 4" xfId="1587" xr:uid="{F9A978BF-6920-4593-BF37-032DB6CA7A3F}"/>
    <cellStyle name="Moeda 2 3 4 3 5" xfId="1908" xr:uid="{80663384-2DC8-4E77-A8C0-B21848EA4973}"/>
    <cellStyle name="Moeda 2 3 4 3 6" xfId="2229" xr:uid="{42C9CEA3-DC56-48ED-8B98-52CC877A8766}"/>
    <cellStyle name="Moeda 2 3 4 4" xfId="751" xr:uid="{53C02231-C3DD-401F-835C-A531EF6B1430}"/>
    <cellStyle name="Moeda 2 3 4 4 2" xfId="2341" xr:uid="{9C902466-4FAB-4E1B-BF88-ECE06897746B}"/>
    <cellStyle name="Moeda 2 3 4 5" xfId="1067" xr:uid="{D3BDB3E2-FCA7-417E-8834-3FADF0DFF111}"/>
    <cellStyle name="Moeda 2 3 4 5 2" xfId="2657" xr:uid="{02F9EE4E-FE0A-4264-8D86-D58291F05125}"/>
    <cellStyle name="Moeda 2 3 4 6" xfId="1383" xr:uid="{17450188-CF2C-458C-B508-5DFB84F9A33D}"/>
    <cellStyle name="Moeda 2 3 4 7" xfId="1704" xr:uid="{167D4B84-1AA2-44C0-BB17-1B1F53549A1D}"/>
    <cellStyle name="Moeda 2 3 4 8" xfId="2025" xr:uid="{227C89F1-2A3D-4611-BE60-5F6BD9EBEC67}"/>
    <cellStyle name="Moeda 2 3 5" xfId="217" xr:uid="{70C02FBE-AA29-472E-B5DA-0D0B6D50DDB1}"/>
    <cellStyle name="Moeda 2 3 5 2" xfId="431" xr:uid="{70C02FBE-AA29-472E-B5DA-0D0B6D50DDB1}"/>
    <cellStyle name="Moeda 2 3 5 2 2" xfId="867" xr:uid="{EA1EB073-DE3B-4769-BE50-CB8127208E98}"/>
    <cellStyle name="Moeda 2 3 5 2 2 2" xfId="2457" xr:uid="{5DA372E8-0B8D-480A-9253-B966B311A8D9}"/>
    <cellStyle name="Moeda 2 3 5 2 3" xfId="1183" xr:uid="{81A0DF4D-EE29-4164-AA3D-C9E2E70A655E}"/>
    <cellStyle name="Moeda 2 3 5 2 3 2" xfId="2773" xr:uid="{7678A0FE-55A3-445E-AFDA-58776AA66408}"/>
    <cellStyle name="Moeda 2 3 5 2 4" xfId="1499" xr:uid="{27CEC18A-D4A6-4BBF-BAEE-2D1DE05890C5}"/>
    <cellStyle name="Moeda 2 3 5 2 5" xfId="1820" xr:uid="{32088E7C-C351-4869-82E9-46950CAF5597}"/>
    <cellStyle name="Moeda 2 3 5 2 6" xfId="2141" xr:uid="{0B69A3C2-802C-4F6A-96FD-3AA8E953CB8C}"/>
    <cellStyle name="Moeda 2 3 5 3" xfId="645" xr:uid="{70C02FBE-AA29-472E-B5DA-0D0B6D50DDB1}"/>
    <cellStyle name="Moeda 2 3 5 3 2" xfId="969" xr:uid="{91F87EAB-8A56-4B4F-BEA0-AEAD7F35F796}"/>
    <cellStyle name="Moeda 2 3 5 3 2 2" xfId="2559" xr:uid="{7E31599A-3D57-4577-BBA9-0DDB3730E2A0}"/>
    <cellStyle name="Moeda 2 3 5 3 3" xfId="1285" xr:uid="{7CAE015F-D2DB-49AB-9BF8-8D4B21CAB864}"/>
    <cellStyle name="Moeda 2 3 5 3 3 2" xfId="2875" xr:uid="{0CD0660B-82E5-4C5A-A4EB-CF74C44748E1}"/>
    <cellStyle name="Moeda 2 3 5 3 4" xfId="1601" xr:uid="{A1AC965B-EEDD-4885-BF87-35FB3BF7C61B}"/>
    <cellStyle name="Moeda 2 3 5 3 5" xfId="1922" xr:uid="{4151962E-1A3A-4872-A376-71662B6CEF75}"/>
    <cellStyle name="Moeda 2 3 5 3 6" xfId="2243" xr:uid="{D0DF26FD-A929-4028-95E2-F8C77BBA3818}"/>
    <cellStyle name="Moeda 2 3 5 4" xfId="765" xr:uid="{EDF0F1F8-FE11-444D-B8B8-63DA6C72881B}"/>
    <cellStyle name="Moeda 2 3 5 4 2" xfId="2355" xr:uid="{3D690CAD-B6E9-4151-A804-5D60707AD1AE}"/>
    <cellStyle name="Moeda 2 3 5 5" xfId="1081" xr:uid="{E20613B7-8ABA-4B47-A523-BAF8D7DDF49C}"/>
    <cellStyle name="Moeda 2 3 5 5 2" xfId="2671" xr:uid="{5520F209-C1FB-4C60-8CC5-B382E4378675}"/>
    <cellStyle name="Moeda 2 3 5 6" xfId="1397" xr:uid="{BF271E83-65FF-4BD0-9DBD-D884B71E546B}"/>
    <cellStyle name="Moeda 2 3 5 7" xfId="1718" xr:uid="{80EEE094-EC48-4DC4-B9EB-CA12EC6FE39C}"/>
    <cellStyle name="Moeda 2 3 5 8" xfId="2039" xr:uid="{D33F2E40-2048-40A8-9EA6-61B1A755D77E}"/>
    <cellStyle name="Moeda 2 3 6" xfId="96" xr:uid="{5D76B04A-7D66-410B-8FA9-2288EBD534EA}"/>
    <cellStyle name="Moeda 2 3 6 2" xfId="310" xr:uid="{5D76B04A-7D66-410B-8FA9-2288EBD534EA}"/>
    <cellStyle name="Moeda 2 3 6 2 2" xfId="810" xr:uid="{4BF31A97-B03E-4F62-AA72-4332BE1FD743}"/>
    <cellStyle name="Moeda 2 3 6 2 2 2" xfId="2400" xr:uid="{53085214-FB94-4278-8B45-0EB46C8BBBAA}"/>
    <cellStyle name="Moeda 2 3 6 2 3" xfId="1126" xr:uid="{24B9BEC4-D496-47BE-8491-C46EC8B81511}"/>
    <cellStyle name="Moeda 2 3 6 2 3 2" xfId="2716" xr:uid="{217C2A1A-DF61-41A6-8F50-E272A9D5D3D5}"/>
    <cellStyle name="Moeda 2 3 6 2 4" xfId="1442" xr:uid="{65C3C812-F330-4194-AD68-B0487AA50875}"/>
    <cellStyle name="Moeda 2 3 6 2 5" xfId="1763" xr:uid="{154221E2-5D59-40D1-B83B-61A602FE59D8}"/>
    <cellStyle name="Moeda 2 3 6 2 6" xfId="2084" xr:uid="{293E54FD-80DA-4F21-94C5-FAC2D02FCA5C}"/>
    <cellStyle name="Moeda 2 3 6 3" xfId="524" xr:uid="{5D76B04A-7D66-410B-8FA9-2288EBD534EA}"/>
    <cellStyle name="Moeda 2 3 6 3 2" xfId="912" xr:uid="{FC08611C-78D0-4293-89D9-BC4BA0A5E06E}"/>
    <cellStyle name="Moeda 2 3 6 3 2 2" xfId="2502" xr:uid="{DEFD7435-38C5-4F23-8A08-BC6452705FD3}"/>
    <cellStyle name="Moeda 2 3 6 3 3" xfId="1228" xr:uid="{7DECC9A1-C9C7-4D0B-A4D2-D967E04836F1}"/>
    <cellStyle name="Moeda 2 3 6 3 3 2" xfId="2818" xr:uid="{80656BF8-5086-4567-8C36-59889A077AFE}"/>
    <cellStyle name="Moeda 2 3 6 3 4" xfId="1544" xr:uid="{FD794778-DEE1-40B3-81E2-681467986623}"/>
    <cellStyle name="Moeda 2 3 6 3 5" xfId="1865" xr:uid="{988B414F-3CAE-43B1-86A0-92518C2B36D2}"/>
    <cellStyle name="Moeda 2 3 6 3 6" xfId="2186" xr:uid="{9D5B2573-7559-42F4-9BFD-F2F5960C8C0A}"/>
    <cellStyle name="Moeda 2 3 6 4" xfId="708" xr:uid="{4A040390-715E-4979-9D73-E8FEA8356F40}"/>
    <cellStyle name="Moeda 2 3 6 4 2" xfId="2298" xr:uid="{2DAC5F83-3713-44AA-94A8-EA6CC36F7BDE}"/>
    <cellStyle name="Moeda 2 3 6 5" xfId="1024" xr:uid="{54DC68DC-98FD-4AEC-92F1-2D6CF76933BF}"/>
    <cellStyle name="Moeda 2 3 6 5 2" xfId="2614" xr:uid="{7B5AFBEC-CF9A-45B8-9E70-563F2C253FA3}"/>
    <cellStyle name="Moeda 2 3 6 6" xfId="1340" xr:uid="{01A1E4CB-EAAC-49B1-82B3-1800B4AF6894}"/>
    <cellStyle name="Moeda 2 3 6 7" xfId="1661" xr:uid="{ACD742DA-8C08-427D-A2B0-DF50D2E3DC4D}"/>
    <cellStyle name="Moeda 2 3 6 8" xfId="1982" xr:uid="{876AF6F7-CCD1-426D-A72C-7CB3802A9C97}"/>
    <cellStyle name="Moeda 2 3 7" xfId="64" xr:uid="{00000000-0005-0000-0000-000005000000}"/>
    <cellStyle name="Moeda 2 3 7 2" xfId="278" xr:uid="{00000000-0005-0000-0000-000005000000}"/>
    <cellStyle name="Moeda 2 3 7 2 2" xfId="794" xr:uid="{8B2EFA46-ECCE-45FE-AC82-D241FD6AB48C}"/>
    <cellStyle name="Moeda 2 3 7 2 2 2" xfId="2384" xr:uid="{8C8A175D-3F3F-4055-9363-02432B79A2EC}"/>
    <cellStyle name="Moeda 2 3 7 2 3" xfId="1110" xr:uid="{CE2BF40C-D55E-4D55-8FA9-5489D5E4A03A}"/>
    <cellStyle name="Moeda 2 3 7 2 3 2" xfId="2700" xr:uid="{1DBB0DFD-853E-4F6C-BBA2-E1AA6BFA3CCC}"/>
    <cellStyle name="Moeda 2 3 7 2 4" xfId="1426" xr:uid="{F473D445-5820-43FC-9BBD-88A132B15007}"/>
    <cellStyle name="Moeda 2 3 7 2 5" xfId="1747" xr:uid="{94FD6039-DCC3-43EC-935A-69432D48CF10}"/>
    <cellStyle name="Moeda 2 3 7 2 6" xfId="2068" xr:uid="{28347010-2019-4398-B5BC-252245F97FF1}"/>
    <cellStyle name="Moeda 2 3 7 3" xfId="492" xr:uid="{00000000-0005-0000-0000-000005000000}"/>
    <cellStyle name="Moeda 2 3 7 3 2" xfId="896" xr:uid="{03D75D1E-D23A-427D-ACE5-6845248A42A4}"/>
    <cellStyle name="Moeda 2 3 7 3 2 2" xfId="2486" xr:uid="{849600C8-A555-4134-A9EC-57041C7F73BD}"/>
    <cellStyle name="Moeda 2 3 7 3 3" xfId="1212" xr:uid="{1719B683-D5A8-4815-A62B-681031900654}"/>
    <cellStyle name="Moeda 2 3 7 3 3 2" xfId="2802" xr:uid="{366B5E6D-30A8-4EBD-B61B-418EE360A7A0}"/>
    <cellStyle name="Moeda 2 3 7 3 4" xfId="1528" xr:uid="{F954A068-1166-4AC3-94DD-9F1CCC4B5902}"/>
    <cellStyle name="Moeda 2 3 7 3 5" xfId="1849" xr:uid="{B2853B15-9193-4A9E-A1B3-0DDAC34916A4}"/>
    <cellStyle name="Moeda 2 3 7 3 6" xfId="2170" xr:uid="{3DC20B13-CC38-4A96-84B1-EA95CE43CCA1}"/>
    <cellStyle name="Moeda 2 3 7 4" xfId="692" xr:uid="{2F808D34-ADE7-4E86-AFFA-DE3F49C5774E}"/>
    <cellStyle name="Moeda 2 3 7 4 2" xfId="2282" xr:uid="{05E59110-629B-4007-A3D1-48E324F4FFC9}"/>
    <cellStyle name="Moeda 2 3 7 5" xfId="1008" xr:uid="{415A900B-A316-4757-95A6-90B45CD2BD68}"/>
    <cellStyle name="Moeda 2 3 7 5 2" xfId="2598" xr:uid="{5CF5426D-CDD7-4DAA-B465-0E124C75DED0}"/>
    <cellStyle name="Moeda 2 3 7 6" xfId="1324" xr:uid="{D1606229-8E82-47B4-8D62-C026FF511E48}"/>
    <cellStyle name="Moeda 2 3 7 7" xfId="1645" xr:uid="{497CBA56-B184-45F4-A2B9-EA50F796AABE}"/>
    <cellStyle name="Moeda 2 3 7 8" xfId="1966" xr:uid="{D4BAC92C-DF19-4395-BF7E-0BF517360757}"/>
    <cellStyle name="Moeda 2 3 8" xfId="247" xr:uid="{00000000-0005-0000-0000-000005000000}"/>
    <cellStyle name="Moeda 2 3 8 2" xfId="779" xr:uid="{D4901505-A867-489C-8988-8E112AD4D34B}"/>
    <cellStyle name="Moeda 2 3 8 2 2" xfId="2369" xr:uid="{66FC9B5D-5FFF-4FB2-B225-2CA4083C788A}"/>
    <cellStyle name="Moeda 2 3 8 3" xfId="1095" xr:uid="{E9F91D1C-9DE2-48D2-8036-965AE2CDF3CF}"/>
    <cellStyle name="Moeda 2 3 8 3 2" xfId="2685" xr:uid="{DE0B6345-238B-41DF-9E61-10A7978CF57F}"/>
    <cellStyle name="Moeda 2 3 8 4" xfId="1411" xr:uid="{FEAB187A-7348-4172-B750-55F448DA1952}"/>
    <cellStyle name="Moeda 2 3 8 5" xfId="1732" xr:uid="{9D122F55-CFAB-4893-9ED5-D95B21EF545C}"/>
    <cellStyle name="Moeda 2 3 8 6" xfId="2053" xr:uid="{BAEAE6D8-13C0-4E35-8A14-5098D5B6C143}"/>
    <cellStyle name="Moeda 2 3 9" xfId="461" xr:uid="{00000000-0005-0000-0000-000005000000}"/>
    <cellStyle name="Moeda 2 3 9 2" xfId="881" xr:uid="{25052D24-74B1-453E-A56C-97FCB78E37AD}"/>
    <cellStyle name="Moeda 2 3 9 2 2" xfId="2471" xr:uid="{694A5376-BB7C-4037-A360-EC771C2F81C2}"/>
    <cellStyle name="Moeda 2 3 9 3" xfId="1197" xr:uid="{68A734DF-EB7C-46D5-B168-A50BCA489EFE}"/>
    <cellStyle name="Moeda 2 3 9 3 2" xfId="2787" xr:uid="{F46763D2-FFA0-4ADD-A711-6F0920B150A8}"/>
    <cellStyle name="Moeda 2 3 9 4" xfId="1513" xr:uid="{D1D04373-9F75-464F-904C-C21855054E8F}"/>
    <cellStyle name="Moeda 2 3 9 5" xfId="1834" xr:uid="{5B0A67DF-3B45-4FC7-961B-7B51FAFD1516}"/>
    <cellStyle name="Moeda 2 3 9 6" xfId="2155" xr:uid="{E5234A47-58DC-42D9-92BE-1432446C436F}"/>
    <cellStyle name="Moeda 2 4" xfId="111" xr:uid="{9058B502-FA5B-4CBA-92CD-C642530120E9}"/>
    <cellStyle name="Moeda 2 4 2" xfId="325" xr:uid="{9058B502-FA5B-4CBA-92CD-C642530120E9}"/>
    <cellStyle name="Moeda 2 4 2 2" xfId="817" xr:uid="{E11633BA-16A3-404A-845D-BC3A1EFD4F03}"/>
    <cellStyle name="Moeda 2 4 2 2 2" xfId="2407" xr:uid="{075A6059-2B29-41C3-9EF4-7D01DFC4B72A}"/>
    <cellStyle name="Moeda 2 4 2 3" xfId="1133" xr:uid="{F3B6F8F4-E560-4E44-AC64-452D1C04089C}"/>
    <cellStyle name="Moeda 2 4 2 3 2" xfId="2723" xr:uid="{092867C8-C5D8-407A-8964-59E4FD5016FB}"/>
    <cellStyle name="Moeda 2 4 2 4" xfId="1449" xr:uid="{078BCE72-BA43-462D-8279-5D3DE52A3B6E}"/>
    <cellStyle name="Moeda 2 4 2 5" xfId="1770" xr:uid="{B7798DD5-9695-4CB5-A1C2-7DBF08A61CC2}"/>
    <cellStyle name="Moeda 2 4 2 6" xfId="2091" xr:uid="{2860194F-4E67-4D34-9E83-32BFCE60E7A4}"/>
    <cellStyle name="Moeda 2 4 3" xfId="539" xr:uid="{9058B502-FA5B-4CBA-92CD-C642530120E9}"/>
    <cellStyle name="Moeda 2 4 3 2" xfId="919" xr:uid="{493AAE56-5D2A-45C6-820F-15C6B1EFFB75}"/>
    <cellStyle name="Moeda 2 4 3 2 2" xfId="2509" xr:uid="{44E65FC4-D789-45DB-822F-9B0BE9DD2914}"/>
    <cellStyle name="Moeda 2 4 3 3" xfId="1235" xr:uid="{572B16D8-1D0B-4F19-895A-A6CA4ED73856}"/>
    <cellStyle name="Moeda 2 4 3 3 2" xfId="2825" xr:uid="{F5D5F780-6784-463A-BDB6-73F5559D0C9B}"/>
    <cellStyle name="Moeda 2 4 3 4" xfId="1551" xr:uid="{BE564200-FECF-4D0D-8E06-64C3C7CC1B69}"/>
    <cellStyle name="Moeda 2 4 3 5" xfId="1872" xr:uid="{B4B9B5F4-E9C8-4F3C-B0A3-5FF5FF949E2B}"/>
    <cellStyle name="Moeda 2 4 3 6" xfId="2193" xr:uid="{1272CE66-3E63-4A99-87B8-1F63676FBE95}"/>
    <cellStyle name="Moeda 2 4 4" xfId="715" xr:uid="{103CC66A-846C-40CD-AF2B-A2063984E530}"/>
    <cellStyle name="Moeda 2 4 4 2" xfId="2305" xr:uid="{0AB8CF0F-1FDC-43F8-90F8-305ED66E4F42}"/>
    <cellStyle name="Moeda 2 4 5" xfId="1031" xr:uid="{C67928F1-60FE-4E64-8BB2-D633405E7C57}"/>
    <cellStyle name="Moeda 2 4 5 2" xfId="2621" xr:uid="{36DCAC0E-9F31-4282-9624-5FBCED1C4211}"/>
    <cellStyle name="Moeda 2 4 6" xfId="1347" xr:uid="{297709EF-DD7B-4E76-A85F-6622112B1133}"/>
    <cellStyle name="Moeda 2 4 7" xfId="1668" xr:uid="{E3A0889E-B53C-42D6-B064-9B8F9212FB31}"/>
    <cellStyle name="Moeda 2 4 8" xfId="1989" xr:uid="{26405DFB-BEC3-40E0-8A13-F0ACFD18E406}"/>
    <cellStyle name="Moeda 2 5" xfId="142" xr:uid="{B6E7D76B-9461-494B-BF3E-3008EBFE06B5}"/>
    <cellStyle name="Moeda 2 5 2" xfId="356" xr:uid="{B6E7D76B-9461-494B-BF3E-3008EBFE06B5}"/>
    <cellStyle name="Moeda 2 5 2 2" xfId="832" xr:uid="{8A019B67-080E-413C-8418-A35E8B94279C}"/>
    <cellStyle name="Moeda 2 5 2 2 2" xfId="2422" xr:uid="{94E3BB66-888D-4D60-A776-E8F97E23A8D6}"/>
    <cellStyle name="Moeda 2 5 2 3" xfId="1148" xr:uid="{0EA6B8A1-D176-44BF-A6F0-350CE95F4463}"/>
    <cellStyle name="Moeda 2 5 2 3 2" xfId="2738" xr:uid="{AD3FACFA-F6A8-484C-BEC6-94134D1B49B4}"/>
    <cellStyle name="Moeda 2 5 2 4" xfId="1464" xr:uid="{B5230BD6-0ABB-44F8-9EAF-A104FFF81AEC}"/>
    <cellStyle name="Moeda 2 5 2 5" xfId="1785" xr:uid="{EC5203FF-1278-419E-9A09-AB67512ECF46}"/>
    <cellStyle name="Moeda 2 5 2 6" xfId="2106" xr:uid="{B788B8F1-274E-4445-8826-01E659594B4E}"/>
    <cellStyle name="Moeda 2 5 3" xfId="570" xr:uid="{B6E7D76B-9461-494B-BF3E-3008EBFE06B5}"/>
    <cellStyle name="Moeda 2 5 3 2" xfId="934" xr:uid="{4181E071-1F5F-4562-B554-8868107E44E5}"/>
    <cellStyle name="Moeda 2 5 3 2 2" xfId="2524" xr:uid="{41377C28-F440-4D2D-855C-2C5C84B3FFC3}"/>
    <cellStyle name="Moeda 2 5 3 3" xfId="1250" xr:uid="{889BB2B0-56E1-4E94-99AE-8C481D040022}"/>
    <cellStyle name="Moeda 2 5 3 3 2" xfId="2840" xr:uid="{3B292AB6-55B6-49D7-B301-58E354DB8D81}"/>
    <cellStyle name="Moeda 2 5 3 4" xfId="1566" xr:uid="{C1860909-27E6-421A-8A5C-BE5829179FEF}"/>
    <cellStyle name="Moeda 2 5 3 5" xfId="1887" xr:uid="{BBCC3F5D-B114-40B8-9B0C-FE9FFB5E48AC}"/>
    <cellStyle name="Moeda 2 5 3 6" xfId="2208" xr:uid="{15416FC4-E0BD-48B5-83F6-8BA46BC06ED6}"/>
    <cellStyle name="Moeda 2 5 4" xfId="730" xr:uid="{C213313E-FA37-45AB-AAC2-898F10B67920}"/>
    <cellStyle name="Moeda 2 5 4 2" xfId="2320" xr:uid="{38E062C5-64B6-4880-886F-5F0174C55088}"/>
    <cellStyle name="Moeda 2 5 5" xfId="1046" xr:uid="{08DFBCB5-69CF-45B4-AC36-D68EF44EE0F1}"/>
    <cellStyle name="Moeda 2 5 5 2" xfId="2636" xr:uid="{8A60698D-FC12-4DED-B3A1-68BA313AA02C}"/>
    <cellStyle name="Moeda 2 5 6" xfId="1362" xr:uid="{534A1AB1-C69F-4312-9C57-DE9CD69F7229}"/>
    <cellStyle name="Moeda 2 5 7" xfId="1683" xr:uid="{C15CEB36-4351-4057-A30E-B93C1E1B892C}"/>
    <cellStyle name="Moeda 2 5 8" xfId="2004" xr:uid="{F2C04569-AE21-4603-9A04-201486602361}"/>
    <cellStyle name="Moeda 2 6" xfId="172" xr:uid="{AD1CFBD0-0408-45B9-8806-751030CB6469}"/>
    <cellStyle name="Moeda 2 6 2" xfId="386" xr:uid="{AD1CFBD0-0408-45B9-8806-751030CB6469}"/>
    <cellStyle name="Moeda 2 6 2 2" xfId="846" xr:uid="{2EFDBAB8-4FE0-4D27-9A07-A5CB48C775DA}"/>
    <cellStyle name="Moeda 2 6 2 2 2" xfId="2436" xr:uid="{93B6561F-71F2-4A07-B307-D690F4B5F478}"/>
    <cellStyle name="Moeda 2 6 2 3" xfId="1162" xr:uid="{34E077B2-2428-4CB0-A19D-3B77291F9A70}"/>
    <cellStyle name="Moeda 2 6 2 3 2" xfId="2752" xr:uid="{4DEF71E8-B70B-478A-B627-586EA33853C0}"/>
    <cellStyle name="Moeda 2 6 2 4" xfId="1478" xr:uid="{B9FEC6E1-0C7E-4725-882C-E84E15D38658}"/>
    <cellStyle name="Moeda 2 6 2 5" xfId="1799" xr:uid="{C8FCA843-292A-41A0-AAE0-6213E1847F39}"/>
    <cellStyle name="Moeda 2 6 2 6" xfId="2120" xr:uid="{25AAC78D-3379-4DF8-B935-E45D77C01AB4}"/>
    <cellStyle name="Moeda 2 6 3" xfId="600" xr:uid="{AD1CFBD0-0408-45B9-8806-751030CB6469}"/>
    <cellStyle name="Moeda 2 6 3 2" xfId="948" xr:uid="{C12A3D72-71FC-4643-9E70-C6A5F4EBCFAB}"/>
    <cellStyle name="Moeda 2 6 3 2 2" xfId="2538" xr:uid="{C18DBD26-BB8F-43C0-970B-FE3B09F9F502}"/>
    <cellStyle name="Moeda 2 6 3 3" xfId="1264" xr:uid="{DD88DAEE-2B18-49CA-B192-F24A5D70059B}"/>
    <cellStyle name="Moeda 2 6 3 3 2" xfId="2854" xr:uid="{1C5962D9-954F-4A37-A22B-B5E2DCD99D7B}"/>
    <cellStyle name="Moeda 2 6 3 4" xfId="1580" xr:uid="{5242189D-FF4D-4A29-B2FF-F95EADD0B4F7}"/>
    <cellStyle name="Moeda 2 6 3 5" xfId="1901" xr:uid="{60787B81-8919-4A9A-8AAB-A547458B6FFB}"/>
    <cellStyle name="Moeda 2 6 3 6" xfId="2222" xr:uid="{1E45CD03-CD03-4614-9B5A-96D2C6172472}"/>
    <cellStyle name="Moeda 2 6 4" xfId="744" xr:uid="{86D2B2BC-4532-4ABA-825F-C2F92062C0D5}"/>
    <cellStyle name="Moeda 2 6 4 2" xfId="2334" xr:uid="{910CA992-9F04-44F6-9390-B3356D0E74A8}"/>
    <cellStyle name="Moeda 2 6 5" xfId="1060" xr:uid="{1DF9A590-63EA-4D55-A609-9249FFFA5D00}"/>
    <cellStyle name="Moeda 2 6 5 2" xfId="2650" xr:uid="{17DC9654-00F5-497C-8B57-CB58495A5582}"/>
    <cellStyle name="Moeda 2 6 6" xfId="1376" xr:uid="{59F74D09-7043-482D-A12C-A9E4C9241077}"/>
    <cellStyle name="Moeda 2 6 7" xfId="1697" xr:uid="{ADD8137D-D51E-4C59-8012-A09D53D22760}"/>
    <cellStyle name="Moeda 2 6 8" xfId="2018" xr:uid="{EF12C8F6-3A33-43E5-9CF0-A88E001A0578}"/>
    <cellStyle name="Moeda 2 7" xfId="202" xr:uid="{F38A6F67-F458-4119-98A1-A0F9DBC9A354}"/>
    <cellStyle name="Moeda 2 7 2" xfId="416" xr:uid="{F38A6F67-F458-4119-98A1-A0F9DBC9A354}"/>
    <cellStyle name="Moeda 2 7 2 2" xfId="860" xr:uid="{9732155D-6822-48BA-9568-A499860E8D24}"/>
    <cellStyle name="Moeda 2 7 2 2 2" xfId="2450" xr:uid="{545C06E3-FB22-452D-A721-1E08A016E41F}"/>
    <cellStyle name="Moeda 2 7 2 3" xfId="1176" xr:uid="{BF88BE45-42F7-4A01-96BC-8807F64FCBED}"/>
    <cellStyle name="Moeda 2 7 2 3 2" xfId="2766" xr:uid="{8B8CCCCA-05AC-4D2B-97BA-799E60DBCBBA}"/>
    <cellStyle name="Moeda 2 7 2 4" xfId="1492" xr:uid="{EA234A97-5797-4BDD-A3ED-EC9B03FF3DCE}"/>
    <cellStyle name="Moeda 2 7 2 5" xfId="1813" xr:uid="{23792F45-4801-436C-8E33-9BCD7D0615E7}"/>
    <cellStyle name="Moeda 2 7 2 6" xfId="2134" xr:uid="{0B1FB72D-C138-4E62-848E-1EF4850B6834}"/>
    <cellStyle name="Moeda 2 7 3" xfId="630" xr:uid="{F38A6F67-F458-4119-98A1-A0F9DBC9A354}"/>
    <cellStyle name="Moeda 2 7 3 2" xfId="962" xr:uid="{640E30B0-D37E-400E-A8C8-4873D3DD4212}"/>
    <cellStyle name="Moeda 2 7 3 2 2" xfId="2552" xr:uid="{970E8204-241A-43DF-A8C3-2E63C6205C99}"/>
    <cellStyle name="Moeda 2 7 3 3" xfId="1278" xr:uid="{09F8F8D4-2F6E-429B-9190-1DC3D0829F64}"/>
    <cellStyle name="Moeda 2 7 3 3 2" xfId="2868" xr:uid="{38BB4136-9B72-45BB-81B3-16FA54A19D64}"/>
    <cellStyle name="Moeda 2 7 3 4" xfId="1594" xr:uid="{3008E848-7DF6-44D9-BF95-A4347535A58B}"/>
    <cellStyle name="Moeda 2 7 3 5" xfId="1915" xr:uid="{183CC4AA-887C-43EE-99B7-65BEA59763F7}"/>
    <cellStyle name="Moeda 2 7 3 6" xfId="2236" xr:uid="{AC3D117A-C463-4B0A-B66C-4E04B192A0C0}"/>
    <cellStyle name="Moeda 2 7 4" xfId="758" xr:uid="{91067894-450E-4BEE-A642-9DF12EAE6F8F}"/>
    <cellStyle name="Moeda 2 7 4 2" xfId="2348" xr:uid="{B47244FA-2C17-40A4-ADC1-50C3734FA1DD}"/>
    <cellStyle name="Moeda 2 7 5" xfId="1074" xr:uid="{C7BF1A11-4CD5-4FB1-BBBC-F15C319620B2}"/>
    <cellStyle name="Moeda 2 7 5 2" xfId="2664" xr:uid="{2056F020-382A-491A-B012-13D132F5B2C2}"/>
    <cellStyle name="Moeda 2 7 6" xfId="1390" xr:uid="{C19244D3-2773-4AD4-A942-DB18FBC6420D}"/>
    <cellStyle name="Moeda 2 7 7" xfId="1711" xr:uid="{7323F457-C0B6-4CAE-84E7-EDAD04F11829}"/>
    <cellStyle name="Moeda 2 7 8" xfId="2032" xr:uid="{FAFCA2A4-1F95-4E40-9BD8-86FACAED3E88}"/>
    <cellStyle name="Moeda 2 8" xfId="80" xr:uid="{00000000-0005-0000-0000-000002000000}"/>
    <cellStyle name="Moeda 2 8 2" xfId="294" xr:uid="{00000000-0005-0000-0000-000002000000}"/>
    <cellStyle name="Moeda 2 8 2 2" xfId="802" xr:uid="{689848EF-CF27-4BB1-A9E5-F554C33B82AF}"/>
    <cellStyle name="Moeda 2 8 2 2 2" xfId="2392" xr:uid="{1E52D18A-01A3-4ED4-A745-159E55DABC6C}"/>
    <cellStyle name="Moeda 2 8 2 3" xfId="1118" xr:uid="{A73842E4-3091-4C6B-AED3-A2FA980410D0}"/>
    <cellStyle name="Moeda 2 8 2 3 2" xfId="2708" xr:uid="{1BC07158-BE89-4DE5-96AD-29A38B2A671D}"/>
    <cellStyle name="Moeda 2 8 2 4" xfId="1434" xr:uid="{2558AE28-ECEA-4645-B440-AB124B21C866}"/>
    <cellStyle name="Moeda 2 8 2 5" xfId="1755" xr:uid="{CAB82FD2-DE41-4863-864C-70E9FC15134C}"/>
    <cellStyle name="Moeda 2 8 2 6" xfId="2076" xr:uid="{566E5E44-8FE4-4062-87E7-3C144137C297}"/>
    <cellStyle name="Moeda 2 8 3" xfId="508" xr:uid="{00000000-0005-0000-0000-000002000000}"/>
    <cellStyle name="Moeda 2 8 3 2" xfId="904" xr:uid="{51F5BC6B-7BEA-4AE0-9D36-ECE6DEC5A4EE}"/>
    <cellStyle name="Moeda 2 8 3 2 2" xfId="2494" xr:uid="{DBDFF4DD-43B4-495F-9DEC-E787A5257A6E}"/>
    <cellStyle name="Moeda 2 8 3 3" xfId="1220" xr:uid="{59FFE6A7-D83C-40C7-8DB8-52C59284A658}"/>
    <cellStyle name="Moeda 2 8 3 3 2" xfId="2810" xr:uid="{8AEA44D6-32F9-4739-BF9F-422FFF4C59F5}"/>
    <cellStyle name="Moeda 2 8 3 4" xfId="1536" xr:uid="{A5FBED86-8FB7-4B6A-9939-8611C3ECA5F8}"/>
    <cellStyle name="Moeda 2 8 3 5" xfId="1857" xr:uid="{C7FBECC5-2D58-418A-9FCF-986497C6179C}"/>
    <cellStyle name="Moeda 2 8 3 6" xfId="2178" xr:uid="{524E68D2-6EE0-41EC-B5E8-9986F1611759}"/>
    <cellStyle name="Moeda 2 8 4" xfId="700" xr:uid="{A4FE9D21-DDDA-486A-8EE3-A50B26B53FEC}"/>
    <cellStyle name="Moeda 2 8 4 2" xfId="2290" xr:uid="{3900E40A-7375-4A93-AF46-0DCF67DC51C7}"/>
    <cellStyle name="Moeda 2 8 5" xfId="1016" xr:uid="{606E0F51-709B-4C40-9711-481CFB3FEBE8}"/>
    <cellStyle name="Moeda 2 8 5 2" xfId="2606" xr:uid="{2A8CA51F-EDDE-4C57-AA59-3B984ECC2B79}"/>
    <cellStyle name="Moeda 2 8 6" xfId="1332" xr:uid="{8AA1E062-6C5D-4D97-8F22-DACB4C137FF3}"/>
    <cellStyle name="Moeda 2 8 7" xfId="1653" xr:uid="{D2F5EB45-CBFC-4C16-A433-9C76BF903B18}"/>
    <cellStyle name="Moeda 2 8 8" xfId="1974" xr:uid="{EEAE1C14-E0B9-4E0C-AA57-AE02A460BA39}"/>
    <cellStyle name="Moeda 2 9" xfId="49" xr:uid="{00000000-0005-0000-0000-000002000000}"/>
    <cellStyle name="Moeda 2 9 2" xfId="263" xr:uid="{00000000-0005-0000-0000-000002000000}"/>
    <cellStyle name="Moeda 2 9 2 2" xfId="787" xr:uid="{11C31F56-DB2A-45A4-8F6F-72E1DF4291B4}"/>
    <cellStyle name="Moeda 2 9 2 2 2" xfId="2377" xr:uid="{52587050-D835-45AE-BCBD-50238945F229}"/>
    <cellStyle name="Moeda 2 9 2 3" xfId="1103" xr:uid="{D1036FFA-5768-4A18-BA56-D220F345FED1}"/>
    <cellStyle name="Moeda 2 9 2 3 2" xfId="2693" xr:uid="{4DB9BD3A-ABF8-4B5A-B2D1-897082DD608E}"/>
    <cellStyle name="Moeda 2 9 2 4" xfId="1419" xr:uid="{93E88868-29D4-4080-A591-9B9DB8A13186}"/>
    <cellStyle name="Moeda 2 9 2 5" xfId="1740" xr:uid="{8D28667B-695A-49C9-811C-CECDB0CFCEB7}"/>
    <cellStyle name="Moeda 2 9 2 6" xfId="2061" xr:uid="{1536C45F-C399-4BC9-93F7-DC92EFD1967D}"/>
    <cellStyle name="Moeda 2 9 3" xfId="477" xr:uid="{00000000-0005-0000-0000-000002000000}"/>
    <cellStyle name="Moeda 2 9 3 2" xfId="889" xr:uid="{480B512A-E443-44D8-8C00-AB9E5692BB22}"/>
    <cellStyle name="Moeda 2 9 3 2 2" xfId="2479" xr:uid="{5B7559E5-0E3D-46A4-9063-B2B93C22AB31}"/>
    <cellStyle name="Moeda 2 9 3 3" xfId="1205" xr:uid="{13E30F90-91E3-4AEB-9407-575E1104ECA4}"/>
    <cellStyle name="Moeda 2 9 3 3 2" xfId="2795" xr:uid="{7BDD1AD5-7633-4E9F-B200-A237FD401C74}"/>
    <cellStyle name="Moeda 2 9 3 4" xfId="1521" xr:uid="{14484B07-6B68-4592-8917-8BFA7F7BB315}"/>
    <cellStyle name="Moeda 2 9 3 5" xfId="1842" xr:uid="{BCAE7A41-E6A7-4A83-BF5C-A6E7406BD45E}"/>
    <cellStyle name="Moeda 2 9 3 6" xfId="2163" xr:uid="{AA8ED5DD-2A94-4E37-9FC1-82CC6FE92530}"/>
    <cellStyle name="Moeda 2 9 4" xfId="685" xr:uid="{7A9BFF85-CB0D-43E2-BCE4-83C7563B3267}"/>
    <cellStyle name="Moeda 2 9 4 2" xfId="2275" xr:uid="{E2494BAB-3C2B-483D-B12E-B81A775D648D}"/>
    <cellStyle name="Moeda 2 9 5" xfId="1001" xr:uid="{D75F26CE-AD86-4A09-A196-E20AAF6616CE}"/>
    <cellStyle name="Moeda 2 9 5 2" xfId="2591" xr:uid="{34063F7B-6ED8-4D1B-993D-CBD0A9A9339E}"/>
    <cellStyle name="Moeda 2 9 6" xfId="1317" xr:uid="{2FE40EE4-7085-4943-8CA0-404372B81E9A}"/>
    <cellStyle name="Moeda 2 9 7" xfId="1638" xr:uid="{E87DD205-FF77-466D-958D-27887957FF98}"/>
    <cellStyle name="Moeda 2 9 8" xfId="1959" xr:uid="{C2E2CED3-5400-4072-92A7-18EF51B71D98}"/>
    <cellStyle name="Moeda 3" xfId="93" xr:uid="{00000000-0005-0000-0000-000057000000}"/>
    <cellStyle name="Moeda 3 2" xfId="307" xr:uid="{00000000-0005-0000-0000-000057000000}"/>
    <cellStyle name="Moeda 3 2 2" xfId="809" xr:uid="{0AA445AD-B406-4F7A-A397-E84202ABD9BB}"/>
    <cellStyle name="Moeda 3 2 2 2" xfId="2399" xr:uid="{4AAF7784-023E-49D5-8AB1-E9F18F8FD5BE}"/>
    <cellStyle name="Moeda 3 2 3" xfId="1125" xr:uid="{C19DB1FE-E016-44D7-BF28-15D9103E9180}"/>
    <cellStyle name="Moeda 3 2 3 2" xfId="2715" xr:uid="{BCB6F185-8800-4561-8CA2-3317E1D89353}"/>
    <cellStyle name="Moeda 3 2 4" xfId="1441" xr:uid="{46FE59F4-2056-451D-9BB6-E8B973AE5D05}"/>
    <cellStyle name="Moeda 3 2 5" xfId="1762" xr:uid="{27AAB3C0-6FA8-4E26-85F5-2C754B82715A}"/>
    <cellStyle name="Moeda 3 2 6" xfId="2083" xr:uid="{7F6F066D-9CDB-4206-AF59-4A9261928BD0}"/>
    <cellStyle name="Moeda 3 3" xfId="521" xr:uid="{00000000-0005-0000-0000-000057000000}"/>
    <cellStyle name="Moeda 3 3 2" xfId="911" xr:uid="{52E42DAC-71FF-4C76-8E75-A5D66C23BCFD}"/>
    <cellStyle name="Moeda 3 3 2 2" xfId="2501" xr:uid="{2A844BD1-34F5-40F3-9902-F0A8E71DDBD9}"/>
    <cellStyle name="Moeda 3 3 3" xfId="1227" xr:uid="{07624A0A-95A3-4CD5-99EF-B38AAC59DE4E}"/>
    <cellStyle name="Moeda 3 3 3 2" xfId="2817" xr:uid="{13D078A2-357F-4043-941D-B5CE3EF78D44}"/>
    <cellStyle name="Moeda 3 3 4" xfId="1543" xr:uid="{1F6219EA-B9E5-48EA-8E19-FA8284ADC99B}"/>
    <cellStyle name="Moeda 3 3 5" xfId="1612" xr:uid="{4549F979-2102-4D4D-A66F-71F51D8CF9AD}"/>
    <cellStyle name="Moeda 3 3 6" xfId="1864" xr:uid="{0F551304-CD04-45CD-A6EA-658AC71A53BA}"/>
    <cellStyle name="Moeda 3 3 7" xfId="2185" xr:uid="{9DFFB039-D1ED-4708-8AB8-1892A71EAF7C}"/>
    <cellStyle name="Moeda 3 4" xfId="707" xr:uid="{79D8181B-CF46-4D37-B050-175226BCCFC6}"/>
    <cellStyle name="Moeda 3 4 2" xfId="2297" xr:uid="{A90BEB90-7436-4881-A81B-DD3355B4F62E}"/>
    <cellStyle name="Moeda 3 5" xfId="1023" xr:uid="{CB64012C-7ED9-4F62-914B-DFAEC3AFDFF9}"/>
    <cellStyle name="Moeda 3 5 2" xfId="2613" xr:uid="{19477C94-83FF-4766-9F9C-468B15CDAEF9}"/>
    <cellStyle name="Moeda 3 6" xfId="1339" xr:uid="{9808EB9D-C4E6-4F6F-A217-9D4C794CB76B}"/>
    <cellStyle name="Moeda 3 7" xfId="1660" xr:uid="{0054FA99-7BB2-48A5-91EA-13843AFE3C3B}"/>
    <cellStyle name="Moeda 3 8" xfId="1981" xr:uid="{C53EEC09-A97E-4FA4-ADB7-028DDBB9FF7B}"/>
    <cellStyle name="Moeda 4" xfId="660" xr:uid="{00000000-0005-0000-0000-0000BA020000}"/>
    <cellStyle name="Moeda 4 2" xfId="977" xr:uid="{D5D6B59C-4382-47CE-ADB0-145169D7F885}"/>
    <cellStyle name="Moeda 4 2 2" xfId="2567" xr:uid="{4735DEDA-0DB7-4166-BBBE-926EA20DE8C3}"/>
    <cellStyle name="Moeda 4 3" xfId="1293" xr:uid="{4325D427-7F65-4E3F-A553-A2ADDB4251F9}"/>
    <cellStyle name="Moeda 4 3 2" xfId="2883" xr:uid="{2BAEFC01-EE99-4B9F-9903-3FA85BAE756B}"/>
    <cellStyle name="Moeda 4 4" xfId="1609" xr:uid="{A1090B38-F922-496D-BCAE-DCF6C37F1852}"/>
    <cellStyle name="Moeda 4 5" xfId="1930" xr:uid="{FD4F3AE5-4266-4694-B29F-6F2A05AB26DE}"/>
    <cellStyle name="Moeda 4 6" xfId="2251" xr:uid="{97D64FBE-84B4-43EC-96EE-DD7917C200B6}"/>
    <cellStyle name="Moeda 5" xfId="658" xr:uid="{00000000-0005-0000-0000-000036000000}"/>
    <cellStyle name="Moeda 5 2" xfId="976" xr:uid="{F238874D-6E90-4BAE-823B-C288A177185A}"/>
    <cellStyle name="Moeda 5 2 2" xfId="2566" xr:uid="{8F47930C-033E-4F42-9A6E-896312C44579}"/>
    <cellStyle name="Moeda 5 3" xfId="1292" xr:uid="{3F8BC79D-D9CD-4553-B0B2-56EBD4FDDE09}"/>
    <cellStyle name="Moeda 5 3 2" xfId="2882" xr:uid="{05CE4D49-FEAD-4AC1-ABFA-327753AE7DF6}"/>
    <cellStyle name="Moeda 5 4" xfId="1608" xr:uid="{A38954B1-3E40-4B89-A0A8-0BD4CD66FD74}"/>
    <cellStyle name="Moeda 5 5" xfId="1614" xr:uid="{6955C967-D7F9-418E-B344-5A41398919ED}"/>
    <cellStyle name="Moeda 5 6" xfId="1929" xr:uid="{58EE0CFF-5249-4A12-A6E3-782836D338DC}"/>
    <cellStyle name="Moeda 5 7" xfId="2250" xr:uid="{57608437-280A-4406-8A8F-EF73A978E210}"/>
    <cellStyle name="Moeda 6" xfId="662" xr:uid="{641C8E04-6B9A-4231-89A6-BDB380C4C620}"/>
    <cellStyle name="Moeda 6 2" xfId="2252" xr:uid="{2B608CAF-0090-474F-9994-4451D5B0C09C}"/>
    <cellStyle name="Moeda 7" xfId="978" xr:uid="{5A3CD6F1-7864-4C5C-A4A6-D4FB77E022B7}"/>
    <cellStyle name="Moeda 7 2" xfId="2568" xr:uid="{EAEC74FE-B183-47A1-919C-B602FD8ACF9D}"/>
    <cellStyle name="Moeda 8" xfId="1294" xr:uid="{DD3ACA57-58C7-4A1A-B87B-5B954223EA7A}"/>
    <cellStyle name="Moeda 9" xfId="1615" xr:uid="{233AB571-702E-43C3-BC77-B17FF86BC9BA}"/>
    <cellStyle name="Normal" xfId="0" builtinId="0"/>
    <cellStyle name="Normal 2" xfId="2" xr:uid="{014E954C-AF16-4BAA-B95E-1A2F7E647155}"/>
    <cellStyle name="Normal 2 10" xfId="78" xr:uid="{00000000-0005-0000-0000-000005000000}"/>
    <cellStyle name="Normal 2 10 2" xfId="292" xr:uid="{00000000-0005-0000-0000-000005000000}"/>
    <cellStyle name="Normal 2 10 3" xfId="506" xr:uid="{00000000-0005-0000-0000-000005000000}"/>
    <cellStyle name="Normal 2 11" xfId="47" xr:uid="{00000000-0005-0000-0000-000007000000}"/>
    <cellStyle name="Normal 2 11 2" xfId="261" xr:uid="{00000000-0005-0000-0000-000007000000}"/>
    <cellStyle name="Normal 2 11 3" xfId="475" xr:uid="{00000000-0005-0000-0000-000007000000}"/>
    <cellStyle name="Normal 2 12" xfId="230" xr:uid="{00000000-0005-0000-0000-000007000000}"/>
    <cellStyle name="Normal 2 13" xfId="444" xr:uid="{00000000-0005-0000-0000-000007000000}"/>
    <cellStyle name="Normal 2 14" xfId="7" xr:uid="{00000000-0005-0000-0000-000007000000}"/>
    <cellStyle name="Normal 2 15" xfId="1932" xr:uid="{8C6CD302-FCB5-4149-BBF7-CD4CD0671B9E}"/>
    <cellStyle name="Normal 2 2" xfId="11" xr:uid="{00000000-0005-0000-0000-000008000000}"/>
    <cellStyle name="Normal 2 2 2" xfId="1939" xr:uid="{13A85688-E5C7-4E33-90AB-13EC18839423}"/>
    <cellStyle name="Normal 2 3" xfId="16" xr:uid="{00000000-0005-0000-0000-000009000000}"/>
    <cellStyle name="Normal 2 3 10" xfId="233" xr:uid="{00000000-0005-0000-0000-000009000000}"/>
    <cellStyle name="Normal 2 3 11" xfId="447" xr:uid="{00000000-0005-0000-0000-000009000000}"/>
    <cellStyle name="Normal 2 3 2" xfId="26" xr:uid="{00000000-0005-0000-0000-00000A000000}"/>
    <cellStyle name="Normal 2 3 2 10" xfId="455" xr:uid="{00000000-0005-0000-0000-00000A000000}"/>
    <cellStyle name="Normal 2 3 2 2" xfId="41" xr:uid="{00000000-0005-0000-0000-00000B000000}"/>
    <cellStyle name="Normal 2 3 2 2 2" xfId="135" xr:uid="{D51C5096-7428-4A44-8E9C-7891184574CC}"/>
    <cellStyle name="Normal 2 3 2 2 2 2" xfId="349" xr:uid="{D51C5096-7428-4A44-8E9C-7891184574CC}"/>
    <cellStyle name="Normal 2 3 2 2 2 3" xfId="563" xr:uid="{D51C5096-7428-4A44-8E9C-7891184574CC}"/>
    <cellStyle name="Normal 2 3 2 2 3" xfId="166" xr:uid="{4A9439A6-3AFD-4B72-A92B-9720DBA2ABC4}"/>
    <cellStyle name="Normal 2 3 2 2 3 2" xfId="380" xr:uid="{4A9439A6-3AFD-4B72-A92B-9720DBA2ABC4}"/>
    <cellStyle name="Normal 2 3 2 2 3 3" xfId="594" xr:uid="{4A9439A6-3AFD-4B72-A92B-9720DBA2ABC4}"/>
    <cellStyle name="Normal 2 3 2 2 4" xfId="196" xr:uid="{B001C4F8-D17B-453E-AF53-12902F132FD1}"/>
    <cellStyle name="Normal 2 3 2 2 4 2" xfId="410" xr:uid="{B001C4F8-D17B-453E-AF53-12902F132FD1}"/>
    <cellStyle name="Normal 2 3 2 2 4 3" xfId="624" xr:uid="{B001C4F8-D17B-453E-AF53-12902F132FD1}"/>
    <cellStyle name="Normal 2 3 2 2 5" xfId="226" xr:uid="{81543803-DA8B-4024-91CA-2B423F5A3FE9}"/>
    <cellStyle name="Normal 2 3 2 2 5 2" xfId="440" xr:uid="{81543803-DA8B-4024-91CA-2B423F5A3FE9}"/>
    <cellStyle name="Normal 2 3 2 2 5 3" xfId="654" xr:uid="{81543803-DA8B-4024-91CA-2B423F5A3FE9}"/>
    <cellStyle name="Normal 2 3 2 2 6" xfId="105" xr:uid="{B8431A4B-923C-43B9-8045-E2FCADA66127}"/>
    <cellStyle name="Normal 2 3 2 2 6 2" xfId="319" xr:uid="{B8431A4B-923C-43B9-8045-E2FCADA66127}"/>
    <cellStyle name="Normal 2 3 2 2 6 3" xfId="533" xr:uid="{B8431A4B-923C-43B9-8045-E2FCADA66127}"/>
    <cellStyle name="Normal 2 3 2 2 7" xfId="73" xr:uid="{00000000-0005-0000-0000-00000B000000}"/>
    <cellStyle name="Normal 2 3 2 2 7 2" xfId="287" xr:uid="{00000000-0005-0000-0000-00000B000000}"/>
    <cellStyle name="Normal 2 3 2 2 7 3" xfId="501" xr:uid="{00000000-0005-0000-0000-00000B000000}"/>
    <cellStyle name="Normal 2 3 2 2 8" xfId="256" xr:uid="{00000000-0005-0000-0000-00000B000000}"/>
    <cellStyle name="Normal 2 3 2 2 9" xfId="470" xr:uid="{00000000-0005-0000-0000-00000B000000}"/>
    <cellStyle name="Normal 2 3 2 3" xfId="120" xr:uid="{1FE92472-DCBC-44D5-8D65-CC48C2A9A107}"/>
    <cellStyle name="Normal 2 3 2 3 2" xfId="334" xr:uid="{1FE92472-DCBC-44D5-8D65-CC48C2A9A107}"/>
    <cellStyle name="Normal 2 3 2 3 3" xfId="548" xr:uid="{1FE92472-DCBC-44D5-8D65-CC48C2A9A107}"/>
    <cellStyle name="Normal 2 3 2 4" xfId="151" xr:uid="{3D7F4138-A9BA-4D46-8F2E-1C879B883DAC}"/>
    <cellStyle name="Normal 2 3 2 4 2" xfId="365" xr:uid="{3D7F4138-A9BA-4D46-8F2E-1C879B883DAC}"/>
    <cellStyle name="Normal 2 3 2 4 3" xfId="579" xr:uid="{3D7F4138-A9BA-4D46-8F2E-1C879B883DAC}"/>
    <cellStyle name="Normal 2 3 2 5" xfId="181" xr:uid="{7A893865-D226-4338-ACA2-CE38357349D8}"/>
    <cellStyle name="Normal 2 3 2 5 2" xfId="395" xr:uid="{7A893865-D226-4338-ACA2-CE38357349D8}"/>
    <cellStyle name="Normal 2 3 2 5 3" xfId="609" xr:uid="{7A893865-D226-4338-ACA2-CE38357349D8}"/>
    <cellStyle name="Normal 2 3 2 6" xfId="211" xr:uid="{3D66651E-DCE6-4D7B-8D2F-F475B943C8BF}"/>
    <cellStyle name="Normal 2 3 2 6 2" xfId="425" xr:uid="{3D66651E-DCE6-4D7B-8D2F-F475B943C8BF}"/>
    <cellStyle name="Normal 2 3 2 6 3" xfId="639" xr:uid="{3D66651E-DCE6-4D7B-8D2F-F475B943C8BF}"/>
    <cellStyle name="Normal 2 3 2 7" xfId="89" xr:uid="{00000000-0005-0000-0000-000008000000}"/>
    <cellStyle name="Normal 2 3 2 7 2" xfId="303" xr:uid="{00000000-0005-0000-0000-000008000000}"/>
    <cellStyle name="Normal 2 3 2 7 3" xfId="517" xr:uid="{00000000-0005-0000-0000-000008000000}"/>
    <cellStyle name="Normal 2 3 2 8" xfId="58" xr:uid="{00000000-0005-0000-0000-00000A000000}"/>
    <cellStyle name="Normal 2 3 2 8 2" xfId="272" xr:uid="{00000000-0005-0000-0000-00000A000000}"/>
    <cellStyle name="Normal 2 3 2 8 3" xfId="486" xr:uid="{00000000-0005-0000-0000-00000A000000}"/>
    <cellStyle name="Normal 2 3 2 9" xfId="241" xr:uid="{00000000-0005-0000-0000-00000A000000}"/>
    <cellStyle name="Normal 2 3 3" xfId="33" xr:uid="{00000000-0005-0000-0000-00000C000000}"/>
    <cellStyle name="Normal 2 3 3 2" xfId="127" xr:uid="{5899343C-180A-4508-B510-273D62FBA371}"/>
    <cellStyle name="Normal 2 3 3 2 2" xfId="341" xr:uid="{5899343C-180A-4508-B510-273D62FBA371}"/>
    <cellStyle name="Normal 2 3 3 2 3" xfId="555" xr:uid="{5899343C-180A-4508-B510-273D62FBA371}"/>
    <cellStyle name="Normal 2 3 3 3" xfId="158" xr:uid="{0A2BE20C-1F9C-4D51-8762-F9366D86FEBB}"/>
    <cellStyle name="Normal 2 3 3 3 2" xfId="372" xr:uid="{0A2BE20C-1F9C-4D51-8762-F9366D86FEBB}"/>
    <cellStyle name="Normal 2 3 3 3 3" xfId="586" xr:uid="{0A2BE20C-1F9C-4D51-8762-F9366D86FEBB}"/>
    <cellStyle name="Normal 2 3 3 4" xfId="188" xr:uid="{FD2BF399-D2A8-408E-9ABC-CB665A3FC843}"/>
    <cellStyle name="Normal 2 3 3 4 2" xfId="402" xr:uid="{FD2BF399-D2A8-408E-9ABC-CB665A3FC843}"/>
    <cellStyle name="Normal 2 3 3 4 3" xfId="616" xr:uid="{FD2BF399-D2A8-408E-9ABC-CB665A3FC843}"/>
    <cellStyle name="Normal 2 3 3 5" xfId="218" xr:uid="{71B58293-A0EE-47C8-B0EF-9D04A110C6BA}"/>
    <cellStyle name="Normal 2 3 3 5 2" xfId="432" xr:uid="{71B58293-A0EE-47C8-B0EF-9D04A110C6BA}"/>
    <cellStyle name="Normal 2 3 3 5 3" xfId="646" xr:uid="{71B58293-A0EE-47C8-B0EF-9D04A110C6BA}"/>
    <cellStyle name="Normal 2 3 3 6" xfId="97" xr:uid="{AEA4D003-46DE-47D5-9B61-2DC684FF675C}"/>
    <cellStyle name="Normal 2 3 3 6 2" xfId="311" xr:uid="{AEA4D003-46DE-47D5-9B61-2DC684FF675C}"/>
    <cellStyle name="Normal 2 3 3 6 3" xfId="525" xr:uid="{AEA4D003-46DE-47D5-9B61-2DC684FF675C}"/>
    <cellStyle name="Normal 2 3 3 7" xfId="65" xr:uid="{00000000-0005-0000-0000-00000C000000}"/>
    <cellStyle name="Normal 2 3 3 7 2" xfId="279" xr:uid="{00000000-0005-0000-0000-00000C000000}"/>
    <cellStyle name="Normal 2 3 3 7 3" xfId="493" xr:uid="{00000000-0005-0000-0000-00000C000000}"/>
    <cellStyle name="Normal 2 3 3 8" xfId="248" xr:uid="{00000000-0005-0000-0000-00000C000000}"/>
    <cellStyle name="Normal 2 3 3 9" xfId="462" xr:uid="{00000000-0005-0000-0000-00000C000000}"/>
    <cellStyle name="Normal 2 3 4" xfId="112" xr:uid="{9577E1DF-B740-4FEE-A30B-C3A0A8EB61B7}"/>
    <cellStyle name="Normal 2 3 4 2" xfId="326" xr:uid="{9577E1DF-B740-4FEE-A30B-C3A0A8EB61B7}"/>
    <cellStyle name="Normal 2 3 4 3" xfId="540" xr:uid="{9577E1DF-B740-4FEE-A30B-C3A0A8EB61B7}"/>
    <cellStyle name="Normal 2 3 5" xfId="143" xr:uid="{EA7EE16D-180E-41B0-BA98-8A41979C418E}"/>
    <cellStyle name="Normal 2 3 5 2" xfId="357" xr:uid="{EA7EE16D-180E-41B0-BA98-8A41979C418E}"/>
    <cellStyle name="Normal 2 3 5 3" xfId="571" xr:uid="{EA7EE16D-180E-41B0-BA98-8A41979C418E}"/>
    <cellStyle name="Normal 2 3 6" xfId="173" xr:uid="{FB5EEC86-4FE6-422B-92EE-68F8B6290B36}"/>
    <cellStyle name="Normal 2 3 6 2" xfId="387" xr:uid="{FB5EEC86-4FE6-422B-92EE-68F8B6290B36}"/>
    <cellStyle name="Normal 2 3 6 3" xfId="601" xr:uid="{FB5EEC86-4FE6-422B-92EE-68F8B6290B36}"/>
    <cellStyle name="Normal 2 3 7" xfId="203" xr:uid="{6E4B4928-149E-46AE-BCB8-FEDCC9D48F9E}"/>
    <cellStyle name="Normal 2 3 7 2" xfId="417" xr:uid="{6E4B4928-149E-46AE-BCB8-FEDCC9D48F9E}"/>
    <cellStyle name="Normal 2 3 7 3" xfId="631" xr:uid="{6E4B4928-149E-46AE-BCB8-FEDCC9D48F9E}"/>
    <cellStyle name="Normal 2 3 8" xfId="81" xr:uid="{00000000-0005-0000-0000-000007000000}"/>
    <cellStyle name="Normal 2 3 8 2" xfId="295" xr:uid="{00000000-0005-0000-0000-000007000000}"/>
    <cellStyle name="Normal 2 3 8 3" xfId="509" xr:uid="{00000000-0005-0000-0000-000007000000}"/>
    <cellStyle name="Normal 2 3 9" xfId="50" xr:uid="{00000000-0005-0000-0000-000009000000}"/>
    <cellStyle name="Normal 2 3 9 2" xfId="264" xr:uid="{00000000-0005-0000-0000-000009000000}"/>
    <cellStyle name="Normal 2 3 9 3" xfId="478" xr:uid="{00000000-0005-0000-0000-000009000000}"/>
    <cellStyle name="Normal 2 4" xfId="20" xr:uid="{00000000-0005-0000-0000-00000D000000}"/>
    <cellStyle name="Normal 2 4 10" xfId="449" xr:uid="{00000000-0005-0000-0000-00000D000000}"/>
    <cellStyle name="Normal 2 4 2" xfId="35" xr:uid="{00000000-0005-0000-0000-00000E000000}"/>
    <cellStyle name="Normal 2 4 2 2" xfId="129" xr:uid="{D12BF16A-393E-4454-AD22-2667E3C0B637}"/>
    <cellStyle name="Normal 2 4 2 2 2" xfId="343" xr:uid="{D12BF16A-393E-4454-AD22-2667E3C0B637}"/>
    <cellStyle name="Normal 2 4 2 2 3" xfId="557" xr:uid="{D12BF16A-393E-4454-AD22-2667E3C0B637}"/>
    <cellStyle name="Normal 2 4 2 3" xfId="160" xr:uid="{3D837EA2-A37B-43E9-81CC-44CA668DBF8D}"/>
    <cellStyle name="Normal 2 4 2 3 2" xfId="374" xr:uid="{3D837EA2-A37B-43E9-81CC-44CA668DBF8D}"/>
    <cellStyle name="Normal 2 4 2 3 3" xfId="588" xr:uid="{3D837EA2-A37B-43E9-81CC-44CA668DBF8D}"/>
    <cellStyle name="Normal 2 4 2 4" xfId="190" xr:uid="{AA4754B0-CE16-46E8-86DD-499C60CDD873}"/>
    <cellStyle name="Normal 2 4 2 4 2" xfId="404" xr:uid="{AA4754B0-CE16-46E8-86DD-499C60CDD873}"/>
    <cellStyle name="Normal 2 4 2 4 3" xfId="618" xr:uid="{AA4754B0-CE16-46E8-86DD-499C60CDD873}"/>
    <cellStyle name="Normal 2 4 2 5" xfId="220" xr:uid="{403B8643-560B-4E5A-B5BC-74D0E575F65B}"/>
    <cellStyle name="Normal 2 4 2 5 2" xfId="434" xr:uid="{403B8643-560B-4E5A-B5BC-74D0E575F65B}"/>
    <cellStyle name="Normal 2 4 2 5 3" xfId="648" xr:uid="{403B8643-560B-4E5A-B5BC-74D0E575F65B}"/>
    <cellStyle name="Normal 2 4 2 6" xfId="99" xr:uid="{08A2DFEB-5A0A-4C6C-9740-470B019C9EE4}"/>
    <cellStyle name="Normal 2 4 2 6 2" xfId="313" xr:uid="{08A2DFEB-5A0A-4C6C-9740-470B019C9EE4}"/>
    <cellStyle name="Normal 2 4 2 6 3" xfId="527" xr:uid="{08A2DFEB-5A0A-4C6C-9740-470B019C9EE4}"/>
    <cellStyle name="Normal 2 4 2 7" xfId="67" xr:uid="{00000000-0005-0000-0000-00000E000000}"/>
    <cellStyle name="Normal 2 4 2 7 2" xfId="281" xr:uid="{00000000-0005-0000-0000-00000E000000}"/>
    <cellStyle name="Normal 2 4 2 7 3" xfId="495" xr:uid="{00000000-0005-0000-0000-00000E000000}"/>
    <cellStyle name="Normal 2 4 2 8" xfId="250" xr:uid="{00000000-0005-0000-0000-00000E000000}"/>
    <cellStyle name="Normal 2 4 2 9" xfId="464" xr:uid="{00000000-0005-0000-0000-00000E000000}"/>
    <cellStyle name="Normal 2 4 3" xfId="114" xr:uid="{0DAD0D6F-0CE6-43B1-9013-C34B6DB4F14D}"/>
    <cellStyle name="Normal 2 4 3 2" xfId="328" xr:uid="{0DAD0D6F-0CE6-43B1-9013-C34B6DB4F14D}"/>
    <cellStyle name="Normal 2 4 3 3" xfId="542" xr:uid="{0DAD0D6F-0CE6-43B1-9013-C34B6DB4F14D}"/>
    <cellStyle name="Normal 2 4 4" xfId="145" xr:uid="{54169E7D-30A8-4E93-8262-C704713501E2}"/>
    <cellStyle name="Normal 2 4 4 2" xfId="359" xr:uid="{54169E7D-30A8-4E93-8262-C704713501E2}"/>
    <cellStyle name="Normal 2 4 4 3" xfId="573" xr:uid="{54169E7D-30A8-4E93-8262-C704713501E2}"/>
    <cellStyle name="Normal 2 4 5" xfId="175" xr:uid="{81047ED7-EFB9-4126-B6D3-148B7B0FDAD2}"/>
    <cellStyle name="Normal 2 4 5 2" xfId="389" xr:uid="{81047ED7-EFB9-4126-B6D3-148B7B0FDAD2}"/>
    <cellStyle name="Normal 2 4 5 3" xfId="603" xr:uid="{81047ED7-EFB9-4126-B6D3-148B7B0FDAD2}"/>
    <cellStyle name="Normal 2 4 6" xfId="205" xr:uid="{9FE6B506-3DE0-4E4C-B12E-AF77E2104E06}"/>
    <cellStyle name="Normal 2 4 6 2" xfId="419" xr:uid="{9FE6B506-3DE0-4E4C-B12E-AF77E2104E06}"/>
    <cellStyle name="Normal 2 4 6 3" xfId="633" xr:uid="{9FE6B506-3DE0-4E4C-B12E-AF77E2104E06}"/>
    <cellStyle name="Normal 2 4 7" xfId="83" xr:uid="{00000000-0005-0000-0000-000009000000}"/>
    <cellStyle name="Normal 2 4 7 2" xfId="297" xr:uid="{00000000-0005-0000-0000-000009000000}"/>
    <cellStyle name="Normal 2 4 7 3" xfId="511" xr:uid="{00000000-0005-0000-0000-000009000000}"/>
    <cellStyle name="Normal 2 4 8" xfId="52" xr:uid="{00000000-0005-0000-0000-00000D000000}"/>
    <cellStyle name="Normal 2 4 8 2" xfId="266" xr:uid="{00000000-0005-0000-0000-00000D000000}"/>
    <cellStyle name="Normal 2 4 8 3" xfId="480" xr:uid="{00000000-0005-0000-0000-00000D000000}"/>
    <cellStyle name="Normal 2 4 9" xfId="235" xr:uid="{00000000-0005-0000-0000-00000D000000}"/>
    <cellStyle name="Normal 2 5" xfId="30" xr:uid="{00000000-0005-0000-0000-00000F000000}"/>
    <cellStyle name="Normal 2 5 2" xfId="124" xr:uid="{9C8146A2-ED6F-4BD0-99C2-13E020B14E5A}"/>
    <cellStyle name="Normal 2 5 2 2" xfId="338" xr:uid="{9C8146A2-ED6F-4BD0-99C2-13E020B14E5A}"/>
    <cellStyle name="Normal 2 5 2 3" xfId="552" xr:uid="{9C8146A2-ED6F-4BD0-99C2-13E020B14E5A}"/>
    <cellStyle name="Normal 2 5 3" xfId="155" xr:uid="{C1597B18-FF8C-44D3-B3CC-864CAF8CBDAE}"/>
    <cellStyle name="Normal 2 5 3 2" xfId="369" xr:uid="{C1597B18-FF8C-44D3-B3CC-864CAF8CBDAE}"/>
    <cellStyle name="Normal 2 5 3 3" xfId="583" xr:uid="{C1597B18-FF8C-44D3-B3CC-864CAF8CBDAE}"/>
    <cellStyle name="Normal 2 5 4" xfId="185" xr:uid="{61D4D931-A85D-4254-959C-BC52DCA6FAD0}"/>
    <cellStyle name="Normal 2 5 4 2" xfId="399" xr:uid="{61D4D931-A85D-4254-959C-BC52DCA6FAD0}"/>
    <cellStyle name="Normal 2 5 4 3" xfId="613" xr:uid="{61D4D931-A85D-4254-959C-BC52DCA6FAD0}"/>
    <cellStyle name="Normal 2 5 5" xfId="215" xr:uid="{1E027B56-3E5C-4941-B179-AFE87926354D}"/>
    <cellStyle name="Normal 2 5 5 2" xfId="429" xr:uid="{1E027B56-3E5C-4941-B179-AFE87926354D}"/>
    <cellStyle name="Normal 2 5 5 3" xfId="643" xr:uid="{1E027B56-3E5C-4941-B179-AFE87926354D}"/>
    <cellStyle name="Normal 2 5 6" xfId="94" xr:uid="{2E033444-1A81-4BDF-A551-EF6C0997E95D}"/>
    <cellStyle name="Normal 2 5 6 2" xfId="308" xr:uid="{2E033444-1A81-4BDF-A551-EF6C0997E95D}"/>
    <cellStyle name="Normal 2 5 6 3" xfId="522" xr:uid="{2E033444-1A81-4BDF-A551-EF6C0997E95D}"/>
    <cellStyle name="Normal 2 5 7" xfId="62" xr:uid="{00000000-0005-0000-0000-00000F000000}"/>
    <cellStyle name="Normal 2 5 7 2" xfId="276" xr:uid="{00000000-0005-0000-0000-00000F000000}"/>
    <cellStyle name="Normal 2 5 7 3" xfId="490" xr:uid="{00000000-0005-0000-0000-00000F000000}"/>
    <cellStyle name="Normal 2 5 8" xfId="245" xr:uid="{00000000-0005-0000-0000-00000F000000}"/>
    <cellStyle name="Normal 2 5 9" xfId="459" xr:uid="{00000000-0005-0000-0000-00000F000000}"/>
    <cellStyle name="Normal 2 6" xfId="109" xr:uid="{E981C7A2-4641-4BA2-BB92-3069A2795AD0}"/>
    <cellStyle name="Normal 2 6 2" xfId="323" xr:uid="{E981C7A2-4641-4BA2-BB92-3069A2795AD0}"/>
    <cellStyle name="Normal 2 6 3" xfId="537" xr:uid="{E981C7A2-4641-4BA2-BB92-3069A2795AD0}"/>
    <cellStyle name="Normal 2 7" xfId="140" xr:uid="{0DFB2FDE-6C5B-4A27-8EB4-48288864A273}"/>
    <cellStyle name="Normal 2 7 2" xfId="354" xr:uid="{0DFB2FDE-6C5B-4A27-8EB4-48288864A273}"/>
    <cellStyle name="Normal 2 7 3" xfId="568" xr:uid="{0DFB2FDE-6C5B-4A27-8EB4-48288864A273}"/>
    <cellStyle name="Normal 2 8" xfId="170" xr:uid="{1B7AF9E5-F78D-44C3-A3AF-0D85945BC67F}"/>
    <cellStyle name="Normal 2 8 2" xfId="384" xr:uid="{1B7AF9E5-F78D-44C3-A3AF-0D85945BC67F}"/>
    <cellStyle name="Normal 2 8 3" xfId="598" xr:uid="{1B7AF9E5-F78D-44C3-A3AF-0D85945BC67F}"/>
    <cellStyle name="Normal 2 9" xfId="200" xr:uid="{A3BFB355-FBF1-43BB-8A33-87CB16C24F66}"/>
    <cellStyle name="Normal 2 9 2" xfId="414" xr:uid="{A3BFB355-FBF1-43BB-8A33-87CB16C24F66}"/>
    <cellStyle name="Normal 2 9 3" xfId="628" xr:uid="{A3BFB355-FBF1-43BB-8A33-87CB16C24F66}"/>
    <cellStyle name="Normal 3" xfId="8" xr:uid="{00000000-0005-0000-0000-000010000000}"/>
    <cellStyle name="Normal 3 2" xfId="13" xr:uid="{00000000-0005-0000-0000-000011000000}"/>
    <cellStyle name="Normal 3 2 2" xfId="1941" xr:uid="{0E71EC86-B6DE-45AF-BFB1-ABD3C847C0C6}"/>
    <cellStyle name="Normal 3 3" xfId="1937" xr:uid="{7066A7FB-83FA-4519-93D7-16B4845F9DB3}"/>
    <cellStyle name="Normal 4" xfId="10" xr:uid="{00000000-0005-0000-0000-000012000000}"/>
    <cellStyle name="Normal 4 10" xfId="48" xr:uid="{00000000-0005-0000-0000-000012000000}"/>
    <cellStyle name="Normal 4 10 2" xfId="262" xr:uid="{00000000-0005-0000-0000-000012000000}"/>
    <cellStyle name="Normal 4 10 3" xfId="476" xr:uid="{00000000-0005-0000-0000-000012000000}"/>
    <cellStyle name="Normal 4 11" xfId="231" xr:uid="{00000000-0005-0000-0000-000012000000}"/>
    <cellStyle name="Normal 4 12" xfId="445" xr:uid="{00000000-0005-0000-0000-000012000000}"/>
    <cellStyle name="Normal 4 2" xfId="19" xr:uid="{00000000-0005-0000-0000-000013000000}"/>
    <cellStyle name="Normal 4 2 10" xfId="234" xr:uid="{00000000-0005-0000-0000-000013000000}"/>
    <cellStyle name="Normal 4 2 11" xfId="448" xr:uid="{00000000-0005-0000-0000-000013000000}"/>
    <cellStyle name="Normal 4 2 2" xfId="29" xr:uid="{00000000-0005-0000-0000-000014000000}"/>
    <cellStyle name="Normal 4 2 2 10" xfId="458" xr:uid="{00000000-0005-0000-0000-000014000000}"/>
    <cellStyle name="Normal 4 2 2 2" xfId="44" xr:uid="{00000000-0005-0000-0000-000015000000}"/>
    <cellStyle name="Normal 4 2 2 2 2" xfId="138" xr:uid="{167949F9-F215-411D-AD00-E973AE430280}"/>
    <cellStyle name="Normal 4 2 2 2 2 2" xfId="352" xr:uid="{167949F9-F215-411D-AD00-E973AE430280}"/>
    <cellStyle name="Normal 4 2 2 2 2 3" xfId="566" xr:uid="{167949F9-F215-411D-AD00-E973AE430280}"/>
    <cellStyle name="Normal 4 2 2 2 3" xfId="169" xr:uid="{C8D786E0-D646-4770-9F7E-81C3AA802B01}"/>
    <cellStyle name="Normal 4 2 2 2 3 2" xfId="383" xr:uid="{C8D786E0-D646-4770-9F7E-81C3AA802B01}"/>
    <cellStyle name="Normal 4 2 2 2 3 3" xfId="597" xr:uid="{C8D786E0-D646-4770-9F7E-81C3AA802B01}"/>
    <cellStyle name="Normal 4 2 2 2 4" xfId="199" xr:uid="{0E1CF6D9-406C-4190-8487-5F91142DC619}"/>
    <cellStyle name="Normal 4 2 2 2 4 2" xfId="413" xr:uid="{0E1CF6D9-406C-4190-8487-5F91142DC619}"/>
    <cellStyle name="Normal 4 2 2 2 4 3" xfId="627" xr:uid="{0E1CF6D9-406C-4190-8487-5F91142DC619}"/>
    <cellStyle name="Normal 4 2 2 2 5" xfId="229" xr:uid="{4A72F5D2-0252-44ED-A44F-518A16DEABA9}"/>
    <cellStyle name="Normal 4 2 2 2 5 2" xfId="443" xr:uid="{4A72F5D2-0252-44ED-A44F-518A16DEABA9}"/>
    <cellStyle name="Normal 4 2 2 2 5 3" xfId="657" xr:uid="{4A72F5D2-0252-44ED-A44F-518A16DEABA9}"/>
    <cellStyle name="Normal 4 2 2 2 6" xfId="108" xr:uid="{89F8918B-9666-4250-AA3B-5A13301FF9AF}"/>
    <cellStyle name="Normal 4 2 2 2 6 2" xfId="322" xr:uid="{89F8918B-9666-4250-AA3B-5A13301FF9AF}"/>
    <cellStyle name="Normal 4 2 2 2 6 3" xfId="536" xr:uid="{89F8918B-9666-4250-AA3B-5A13301FF9AF}"/>
    <cellStyle name="Normal 4 2 2 2 7" xfId="76" xr:uid="{00000000-0005-0000-0000-000015000000}"/>
    <cellStyle name="Normal 4 2 2 2 7 2" xfId="290" xr:uid="{00000000-0005-0000-0000-000015000000}"/>
    <cellStyle name="Normal 4 2 2 2 7 3" xfId="504" xr:uid="{00000000-0005-0000-0000-000015000000}"/>
    <cellStyle name="Normal 4 2 2 2 8" xfId="259" xr:uid="{00000000-0005-0000-0000-000015000000}"/>
    <cellStyle name="Normal 4 2 2 2 9" xfId="473" xr:uid="{00000000-0005-0000-0000-000015000000}"/>
    <cellStyle name="Normal 4 2 2 3" xfId="123" xr:uid="{0DEDC2F9-5565-47FF-914F-8E693F4C92F1}"/>
    <cellStyle name="Normal 4 2 2 3 2" xfId="337" xr:uid="{0DEDC2F9-5565-47FF-914F-8E693F4C92F1}"/>
    <cellStyle name="Normal 4 2 2 3 3" xfId="551" xr:uid="{0DEDC2F9-5565-47FF-914F-8E693F4C92F1}"/>
    <cellStyle name="Normal 4 2 2 4" xfId="154" xr:uid="{E28EE31C-081F-4CBC-BEB7-1E7E10DAE971}"/>
    <cellStyle name="Normal 4 2 2 4 2" xfId="368" xr:uid="{E28EE31C-081F-4CBC-BEB7-1E7E10DAE971}"/>
    <cellStyle name="Normal 4 2 2 4 3" xfId="582" xr:uid="{E28EE31C-081F-4CBC-BEB7-1E7E10DAE971}"/>
    <cellStyle name="Normal 4 2 2 5" xfId="184" xr:uid="{8F83D7C0-5CE1-4F6A-B8B9-8D7E144A0BC4}"/>
    <cellStyle name="Normal 4 2 2 5 2" xfId="398" xr:uid="{8F83D7C0-5CE1-4F6A-B8B9-8D7E144A0BC4}"/>
    <cellStyle name="Normal 4 2 2 5 3" xfId="612" xr:uid="{8F83D7C0-5CE1-4F6A-B8B9-8D7E144A0BC4}"/>
    <cellStyle name="Normal 4 2 2 6" xfId="214" xr:uid="{9829744F-C8D1-4437-BF7C-7BD660DBC49B}"/>
    <cellStyle name="Normal 4 2 2 6 2" xfId="428" xr:uid="{9829744F-C8D1-4437-BF7C-7BD660DBC49B}"/>
    <cellStyle name="Normal 4 2 2 6 3" xfId="642" xr:uid="{9829744F-C8D1-4437-BF7C-7BD660DBC49B}"/>
    <cellStyle name="Normal 4 2 2 7" xfId="92" xr:uid="{00000000-0005-0000-0000-00000E000000}"/>
    <cellStyle name="Normal 4 2 2 7 2" xfId="306" xr:uid="{00000000-0005-0000-0000-00000E000000}"/>
    <cellStyle name="Normal 4 2 2 7 3" xfId="520" xr:uid="{00000000-0005-0000-0000-00000E000000}"/>
    <cellStyle name="Normal 4 2 2 8" xfId="61" xr:uid="{00000000-0005-0000-0000-000014000000}"/>
    <cellStyle name="Normal 4 2 2 8 2" xfId="275" xr:uid="{00000000-0005-0000-0000-000014000000}"/>
    <cellStyle name="Normal 4 2 2 8 3" xfId="489" xr:uid="{00000000-0005-0000-0000-000014000000}"/>
    <cellStyle name="Normal 4 2 2 9" xfId="244" xr:uid="{00000000-0005-0000-0000-000014000000}"/>
    <cellStyle name="Normal 4 2 3" xfId="34" xr:uid="{00000000-0005-0000-0000-000016000000}"/>
    <cellStyle name="Normal 4 2 3 2" xfId="128" xr:uid="{4776C4CA-66D5-41AC-BAE0-245BB5D12BB9}"/>
    <cellStyle name="Normal 4 2 3 2 2" xfId="342" xr:uid="{4776C4CA-66D5-41AC-BAE0-245BB5D12BB9}"/>
    <cellStyle name="Normal 4 2 3 2 3" xfId="556" xr:uid="{4776C4CA-66D5-41AC-BAE0-245BB5D12BB9}"/>
    <cellStyle name="Normal 4 2 3 3" xfId="159" xr:uid="{5D4D4852-650F-41EA-BB2B-7C0A888D4279}"/>
    <cellStyle name="Normal 4 2 3 3 2" xfId="373" xr:uid="{5D4D4852-650F-41EA-BB2B-7C0A888D4279}"/>
    <cellStyle name="Normal 4 2 3 3 3" xfId="587" xr:uid="{5D4D4852-650F-41EA-BB2B-7C0A888D4279}"/>
    <cellStyle name="Normal 4 2 3 4" xfId="189" xr:uid="{02DA2DD5-972D-46B2-A3A8-A6398551B888}"/>
    <cellStyle name="Normal 4 2 3 4 2" xfId="403" xr:uid="{02DA2DD5-972D-46B2-A3A8-A6398551B888}"/>
    <cellStyle name="Normal 4 2 3 4 3" xfId="617" xr:uid="{02DA2DD5-972D-46B2-A3A8-A6398551B888}"/>
    <cellStyle name="Normal 4 2 3 5" xfId="219" xr:uid="{DA929F85-5C27-4AAC-96D6-FC595C8D9733}"/>
    <cellStyle name="Normal 4 2 3 5 2" xfId="433" xr:uid="{DA929F85-5C27-4AAC-96D6-FC595C8D9733}"/>
    <cellStyle name="Normal 4 2 3 5 3" xfId="647" xr:uid="{DA929F85-5C27-4AAC-96D6-FC595C8D9733}"/>
    <cellStyle name="Normal 4 2 3 6" xfId="98" xr:uid="{4C14DE8D-703F-489E-B723-9785B08BE458}"/>
    <cellStyle name="Normal 4 2 3 6 2" xfId="312" xr:uid="{4C14DE8D-703F-489E-B723-9785B08BE458}"/>
    <cellStyle name="Normal 4 2 3 6 3" xfId="526" xr:uid="{4C14DE8D-703F-489E-B723-9785B08BE458}"/>
    <cellStyle name="Normal 4 2 3 7" xfId="66" xr:uid="{00000000-0005-0000-0000-000016000000}"/>
    <cellStyle name="Normal 4 2 3 7 2" xfId="280" xr:uid="{00000000-0005-0000-0000-000016000000}"/>
    <cellStyle name="Normal 4 2 3 7 3" xfId="494" xr:uid="{00000000-0005-0000-0000-000016000000}"/>
    <cellStyle name="Normal 4 2 3 8" xfId="249" xr:uid="{00000000-0005-0000-0000-000016000000}"/>
    <cellStyle name="Normal 4 2 3 9" xfId="463" xr:uid="{00000000-0005-0000-0000-000016000000}"/>
    <cellStyle name="Normal 4 2 4" xfId="113" xr:uid="{F1477E09-5B0C-46C5-98F5-35AF72970BC9}"/>
    <cellStyle name="Normal 4 2 4 2" xfId="327" xr:uid="{F1477E09-5B0C-46C5-98F5-35AF72970BC9}"/>
    <cellStyle name="Normal 4 2 4 3" xfId="541" xr:uid="{F1477E09-5B0C-46C5-98F5-35AF72970BC9}"/>
    <cellStyle name="Normal 4 2 5" xfId="144" xr:uid="{A282D7D8-88F7-4D7C-8C5F-9123532D8713}"/>
    <cellStyle name="Normal 4 2 5 2" xfId="358" xr:uid="{A282D7D8-88F7-4D7C-8C5F-9123532D8713}"/>
    <cellStyle name="Normal 4 2 5 3" xfId="572" xr:uid="{A282D7D8-88F7-4D7C-8C5F-9123532D8713}"/>
    <cellStyle name="Normal 4 2 6" xfId="174" xr:uid="{007B0896-341D-452A-B447-8D6B07C89FFD}"/>
    <cellStyle name="Normal 4 2 6 2" xfId="388" xr:uid="{007B0896-341D-452A-B447-8D6B07C89FFD}"/>
    <cellStyle name="Normal 4 2 6 3" xfId="602" xr:uid="{007B0896-341D-452A-B447-8D6B07C89FFD}"/>
    <cellStyle name="Normal 4 2 7" xfId="204" xr:uid="{6A305471-3811-4675-A4FA-E8984ED5AE69}"/>
    <cellStyle name="Normal 4 2 7 2" xfId="418" xr:uid="{6A305471-3811-4675-A4FA-E8984ED5AE69}"/>
    <cellStyle name="Normal 4 2 7 3" xfId="632" xr:uid="{6A305471-3811-4675-A4FA-E8984ED5AE69}"/>
    <cellStyle name="Normal 4 2 8" xfId="82" xr:uid="{00000000-0005-0000-0000-00000D000000}"/>
    <cellStyle name="Normal 4 2 8 2" xfId="296" xr:uid="{00000000-0005-0000-0000-00000D000000}"/>
    <cellStyle name="Normal 4 2 8 3" xfId="510" xr:uid="{00000000-0005-0000-0000-00000D000000}"/>
    <cellStyle name="Normal 4 2 9" xfId="51" xr:uid="{00000000-0005-0000-0000-000013000000}"/>
    <cellStyle name="Normal 4 2 9 2" xfId="265" xr:uid="{00000000-0005-0000-0000-000013000000}"/>
    <cellStyle name="Normal 4 2 9 3" xfId="479" xr:uid="{00000000-0005-0000-0000-000013000000}"/>
    <cellStyle name="Normal 4 3" xfId="24" xr:uid="{00000000-0005-0000-0000-000017000000}"/>
    <cellStyle name="Normal 4 3 10" xfId="453" xr:uid="{00000000-0005-0000-0000-000017000000}"/>
    <cellStyle name="Normal 4 3 2" xfId="39" xr:uid="{00000000-0005-0000-0000-000018000000}"/>
    <cellStyle name="Normal 4 3 2 2" xfId="133" xr:uid="{4B9F1F4D-2F86-4D7B-8D52-CACAFC00C703}"/>
    <cellStyle name="Normal 4 3 2 2 2" xfId="347" xr:uid="{4B9F1F4D-2F86-4D7B-8D52-CACAFC00C703}"/>
    <cellStyle name="Normal 4 3 2 2 3" xfId="561" xr:uid="{4B9F1F4D-2F86-4D7B-8D52-CACAFC00C703}"/>
    <cellStyle name="Normal 4 3 2 3" xfId="164" xr:uid="{7395DD03-BB3A-4B20-918B-52B7826344C2}"/>
    <cellStyle name="Normal 4 3 2 3 2" xfId="378" xr:uid="{7395DD03-BB3A-4B20-918B-52B7826344C2}"/>
    <cellStyle name="Normal 4 3 2 3 3" xfId="592" xr:uid="{7395DD03-BB3A-4B20-918B-52B7826344C2}"/>
    <cellStyle name="Normal 4 3 2 4" xfId="194" xr:uid="{8C9A6BF6-FE16-48C9-8872-AC3C72EB8931}"/>
    <cellStyle name="Normal 4 3 2 4 2" xfId="408" xr:uid="{8C9A6BF6-FE16-48C9-8872-AC3C72EB8931}"/>
    <cellStyle name="Normal 4 3 2 4 3" xfId="622" xr:uid="{8C9A6BF6-FE16-48C9-8872-AC3C72EB8931}"/>
    <cellStyle name="Normal 4 3 2 5" xfId="224" xr:uid="{26E7974B-4139-4BD7-8260-55E439DA9AD4}"/>
    <cellStyle name="Normal 4 3 2 5 2" xfId="438" xr:uid="{26E7974B-4139-4BD7-8260-55E439DA9AD4}"/>
    <cellStyle name="Normal 4 3 2 5 3" xfId="652" xr:uid="{26E7974B-4139-4BD7-8260-55E439DA9AD4}"/>
    <cellStyle name="Normal 4 3 2 6" xfId="103" xr:uid="{54E92DB0-3875-46D3-927B-A3F5812D0080}"/>
    <cellStyle name="Normal 4 3 2 6 2" xfId="317" xr:uid="{54E92DB0-3875-46D3-927B-A3F5812D0080}"/>
    <cellStyle name="Normal 4 3 2 6 3" xfId="531" xr:uid="{54E92DB0-3875-46D3-927B-A3F5812D0080}"/>
    <cellStyle name="Normal 4 3 2 7" xfId="71" xr:uid="{00000000-0005-0000-0000-000018000000}"/>
    <cellStyle name="Normal 4 3 2 7 2" xfId="285" xr:uid="{00000000-0005-0000-0000-000018000000}"/>
    <cellStyle name="Normal 4 3 2 7 3" xfId="499" xr:uid="{00000000-0005-0000-0000-000018000000}"/>
    <cellStyle name="Normal 4 3 2 8" xfId="254" xr:uid="{00000000-0005-0000-0000-000018000000}"/>
    <cellStyle name="Normal 4 3 2 9" xfId="468" xr:uid="{00000000-0005-0000-0000-000018000000}"/>
    <cellStyle name="Normal 4 3 3" xfId="118" xr:uid="{E1C6D1A1-F66B-430B-9B3D-C900579D1698}"/>
    <cellStyle name="Normal 4 3 3 2" xfId="332" xr:uid="{E1C6D1A1-F66B-430B-9B3D-C900579D1698}"/>
    <cellStyle name="Normal 4 3 3 3" xfId="546" xr:uid="{E1C6D1A1-F66B-430B-9B3D-C900579D1698}"/>
    <cellStyle name="Normal 4 3 4" xfId="149" xr:uid="{3C129089-0991-45B7-AF9E-F31954660D2E}"/>
    <cellStyle name="Normal 4 3 4 2" xfId="363" xr:uid="{3C129089-0991-45B7-AF9E-F31954660D2E}"/>
    <cellStyle name="Normal 4 3 4 3" xfId="577" xr:uid="{3C129089-0991-45B7-AF9E-F31954660D2E}"/>
    <cellStyle name="Normal 4 3 5" xfId="179" xr:uid="{2ECD7B75-F909-4E39-A24A-134F677341EA}"/>
    <cellStyle name="Normal 4 3 5 2" xfId="393" xr:uid="{2ECD7B75-F909-4E39-A24A-134F677341EA}"/>
    <cellStyle name="Normal 4 3 5 3" xfId="607" xr:uid="{2ECD7B75-F909-4E39-A24A-134F677341EA}"/>
    <cellStyle name="Normal 4 3 6" xfId="209" xr:uid="{7822F3E2-03B2-47ED-BEDE-09AE8F68065B}"/>
    <cellStyle name="Normal 4 3 6 2" xfId="423" xr:uid="{7822F3E2-03B2-47ED-BEDE-09AE8F68065B}"/>
    <cellStyle name="Normal 4 3 6 3" xfId="637" xr:uid="{7822F3E2-03B2-47ED-BEDE-09AE8F68065B}"/>
    <cellStyle name="Normal 4 3 7" xfId="87" xr:uid="{00000000-0005-0000-0000-00000F000000}"/>
    <cellStyle name="Normal 4 3 7 2" xfId="301" xr:uid="{00000000-0005-0000-0000-00000F000000}"/>
    <cellStyle name="Normal 4 3 7 3" xfId="515" xr:uid="{00000000-0005-0000-0000-00000F000000}"/>
    <cellStyle name="Normal 4 3 8" xfId="56" xr:uid="{00000000-0005-0000-0000-000017000000}"/>
    <cellStyle name="Normal 4 3 8 2" xfId="270" xr:uid="{00000000-0005-0000-0000-000017000000}"/>
    <cellStyle name="Normal 4 3 8 3" xfId="484" xr:uid="{00000000-0005-0000-0000-000017000000}"/>
    <cellStyle name="Normal 4 3 9" xfId="239" xr:uid="{00000000-0005-0000-0000-000017000000}"/>
    <cellStyle name="Normal 4 4" xfId="31" xr:uid="{00000000-0005-0000-0000-000019000000}"/>
    <cellStyle name="Normal 4 4 2" xfId="125" xr:uid="{BF56A884-0256-4219-B6FC-829A1F92DF9D}"/>
    <cellStyle name="Normal 4 4 2 2" xfId="339" xr:uid="{BF56A884-0256-4219-B6FC-829A1F92DF9D}"/>
    <cellStyle name="Normal 4 4 2 3" xfId="553" xr:uid="{BF56A884-0256-4219-B6FC-829A1F92DF9D}"/>
    <cellStyle name="Normal 4 4 3" xfId="156" xr:uid="{696C3F3E-BD34-4C7F-AD9D-B0081A645D56}"/>
    <cellStyle name="Normal 4 4 3 2" xfId="370" xr:uid="{696C3F3E-BD34-4C7F-AD9D-B0081A645D56}"/>
    <cellStyle name="Normal 4 4 3 3" xfId="584" xr:uid="{696C3F3E-BD34-4C7F-AD9D-B0081A645D56}"/>
    <cellStyle name="Normal 4 4 4" xfId="186" xr:uid="{7C65DDF7-E4B9-4B73-894A-466537E33207}"/>
    <cellStyle name="Normal 4 4 4 2" xfId="400" xr:uid="{7C65DDF7-E4B9-4B73-894A-466537E33207}"/>
    <cellStyle name="Normal 4 4 4 3" xfId="614" xr:uid="{7C65DDF7-E4B9-4B73-894A-466537E33207}"/>
    <cellStyle name="Normal 4 4 5" xfId="216" xr:uid="{7B161052-4C98-45D2-8865-9FD26A145EA3}"/>
    <cellStyle name="Normal 4 4 5 2" xfId="430" xr:uid="{7B161052-4C98-45D2-8865-9FD26A145EA3}"/>
    <cellStyle name="Normal 4 4 5 3" xfId="644" xr:uid="{7B161052-4C98-45D2-8865-9FD26A145EA3}"/>
    <cellStyle name="Normal 4 4 6" xfId="95" xr:uid="{F755D94C-6126-4290-84FF-BA6D415E5AFF}"/>
    <cellStyle name="Normal 4 4 6 2" xfId="309" xr:uid="{F755D94C-6126-4290-84FF-BA6D415E5AFF}"/>
    <cellStyle name="Normal 4 4 6 3" xfId="523" xr:uid="{F755D94C-6126-4290-84FF-BA6D415E5AFF}"/>
    <cellStyle name="Normal 4 4 7" xfId="63" xr:uid="{00000000-0005-0000-0000-000019000000}"/>
    <cellStyle name="Normal 4 4 7 2" xfId="277" xr:uid="{00000000-0005-0000-0000-000019000000}"/>
    <cellStyle name="Normal 4 4 7 3" xfId="491" xr:uid="{00000000-0005-0000-0000-000019000000}"/>
    <cellStyle name="Normal 4 4 8" xfId="246" xr:uid="{00000000-0005-0000-0000-000019000000}"/>
    <cellStyle name="Normal 4 4 9" xfId="460" xr:uid="{00000000-0005-0000-0000-000019000000}"/>
    <cellStyle name="Normal 4 5" xfId="110" xr:uid="{3A104BB3-7B19-49F0-A0FB-010B989B78A6}"/>
    <cellStyle name="Normal 4 5 2" xfId="324" xr:uid="{3A104BB3-7B19-49F0-A0FB-010B989B78A6}"/>
    <cellStyle name="Normal 4 5 3" xfId="538" xr:uid="{3A104BB3-7B19-49F0-A0FB-010B989B78A6}"/>
    <cellStyle name="Normal 4 6" xfId="141" xr:uid="{409F8A91-8A78-4465-B00A-72E8A5E2BAB7}"/>
    <cellStyle name="Normal 4 6 2" xfId="355" xr:uid="{409F8A91-8A78-4465-B00A-72E8A5E2BAB7}"/>
    <cellStyle name="Normal 4 6 3" xfId="569" xr:uid="{409F8A91-8A78-4465-B00A-72E8A5E2BAB7}"/>
    <cellStyle name="Normal 4 7" xfId="171" xr:uid="{916B3528-3062-41A7-9318-4C79E42C00F0}"/>
    <cellStyle name="Normal 4 7 2" xfId="385" xr:uid="{916B3528-3062-41A7-9318-4C79E42C00F0}"/>
    <cellStyle name="Normal 4 7 3" xfId="599" xr:uid="{916B3528-3062-41A7-9318-4C79E42C00F0}"/>
    <cellStyle name="Normal 4 8" xfId="201" xr:uid="{9A0D956B-93A0-490D-9BD9-7517B8E64CBA}"/>
    <cellStyle name="Normal 4 8 2" xfId="415" xr:uid="{9A0D956B-93A0-490D-9BD9-7517B8E64CBA}"/>
    <cellStyle name="Normal 4 8 3" xfId="629" xr:uid="{9A0D956B-93A0-490D-9BD9-7517B8E64CBA}"/>
    <cellStyle name="Normal 4 9" xfId="79" xr:uid="{00000000-0005-0000-0000-00000C000000}"/>
    <cellStyle name="Normal 4 9 2" xfId="293" xr:uid="{00000000-0005-0000-0000-00000C000000}"/>
    <cellStyle name="Normal 4 9 3" xfId="507" xr:uid="{00000000-0005-0000-0000-00000C000000}"/>
    <cellStyle name="Normal 5" xfId="659" xr:uid="{00000000-0005-0000-0000-0000BB020000}"/>
    <cellStyle name="Porcentagem" xfId="1" builtinId="5"/>
    <cellStyle name="Porcentagem 2" xfId="45" xr:uid="{00000000-0005-0000-0000-00001A000000}"/>
    <cellStyle name="Porcentagem 2 2" xfId="1957" xr:uid="{34D6476E-3741-41D6-BD4F-BC41CD606703}"/>
    <cellStyle name="Porcentagem 3" xfId="661" xr:uid="{00000000-0005-0000-0000-0000BC020000}"/>
    <cellStyle name="Vírgula 2" xfId="3" xr:uid="{20AC8711-8F15-4F3B-AEF4-9C8EEDFA83CB}"/>
    <cellStyle name="Vírgula 2 2" xfId="17" xr:uid="{00000000-0005-0000-0000-00001D000000}"/>
    <cellStyle name="Vírgula 2 2 2" xfId="27" xr:uid="{00000000-0005-0000-0000-00001E000000}"/>
    <cellStyle name="Vírgula 2 2 2 10" xfId="456" xr:uid="{00000000-0005-0000-0000-00001E000000}"/>
    <cellStyle name="Vírgula 2 2 2 10 2" xfId="879" xr:uid="{8B39729E-A2CD-4D0B-816B-615E4584A8C9}"/>
    <cellStyle name="Vírgula 2 2 2 10 2 2" xfId="2469" xr:uid="{80E70F7E-F098-49B8-933E-E54346119D8F}"/>
    <cellStyle name="Vírgula 2 2 2 10 3" xfId="1195" xr:uid="{EF4338D4-5BE1-4B75-ADB9-DD824AFC9976}"/>
    <cellStyle name="Vírgula 2 2 2 10 3 2" xfId="2785" xr:uid="{ECE22084-9494-4DC4-9287-C951326F74EF}"/>
    <cellStyle name="Vírgula 2 2 2 10 4" xfId="1511" xr:uid="{5650780E-DE9E-41D9-9083-3A69ACE3BA82}"/>
    <cellStyle name="Vírgula 2 2 2 10 5" xfId="1832" xr:uid="{356B6525-5C0F-4227-A654-24B543CCB07B}"/>
    <cellStyle name="Vírgula 2 2 2 10 6" xfId="2153" xr:uid="{228E7BCE-01C1-413D-906E-44D8062DA468}"/>
    <cellStyle name="Vírgula 2 2 2 11" xfId="675" xr:uid="{D4BEBB25-C09D-4305-9FBE-148773675A33}"/>
    <cellStyle name="Vírgula 2 2 2 11 2" xfId="2265" xr:uid="{5F4FC82B-890F-4ABF-8BFD-46D1480FEEBD}"/>
    <cellStyle name="Vírgula 2 2 2 12" xfId="991" xr:uid="{BBF6E593-87B9-4C8F-971D-E9DA91904225}"/>
    <cellStyle name="Vírgula 2 2 2 12 2" xfId="2581" xr:uid="{B6FFDADC-F97F-437B-AD3E-4AC00AAEAC37}"/>
    <cellStyle name="Vírgula 2 2 2 13" xfId="1307" xr:uid="{23233E88-CB07-44FA-ABA9-8F038C2131B3}"/>
    <cellStyle name="Vírgula 2 2 2 14" xfId="1628" xr:uid="{D69C7A54-EC71-4AD7-8381-1246F4D271DB}"/>
    <cellStyle name="Vírgula 2 2 2 15" xfId="1948" xr:uid="{8C994D8B-0C8A-482C-919E-D1F394D4BAAA}"/>
    <cellStyle name="Vírgula 2 2 2 2" xfId="42" xr:uid="{00000000-0005-0000-0000-00001F000000}"/>
    <cellStyle name="Vírgula 2 2 2 2 10" xfId="682" xr:uid="{1A37A7F4-2521-4203-9966-3525A4B890B5}"/>
    <cellStyle name="Vírgula 2 2 2 2 10 2" xfId="2272" xr:uid="{659769E4-66DF-46C4-8647-1D1EC4B7B8D8}"/>
    <cellStyle name="Vírgula 2 2 2 2 11" xfId="998" xr:uid="{B792FDC5-212A-45B1-9D2C-B3830273C6F2}"/>
    <cellStyle name="Vírgula 2 2 2 2 11 2" xfId="2588" xr:uid="{399CF991-F1B2-42CA-B615-64540BA77280}"/>
    <cellStyle name="Vírgula 2 2 2 2 12" xfId="1314" xr:uid="{DA6353AF-BD5B-49A9-9C10-74AC1423823C}"/>
    <cellStyle name="Vírgula 2 2 2 2 13" xfId="1635" xr:uid="{C35A36FA-B203-4348-B657-383272BE036D}"/>
    <cellStyle name="Vírgula 2 2 2 2 14" xfId="1955" xr:uid="{C5A179F6-3039-4722-AFE6-E41D6DFA31DE}"/>
    <cellStyle name="Vírgula 2 2 2 2 2" xfId="136" xr:uid="{20482082-8FC6-4F37-92F9-765458F9A257}"/>
    <cellStyle name="Vírgula 2 2 2 2 2 2" xfId="350" xr:uid="{20482082-8FC6-4F37-92F9-765458F9A257}"/>
    <cellStyle name="Vírgula 2 2 2 2 2 2 2" xfId="829" xr:uid="{D1FC27C6-32DE-4BB6-BB94-5CFB60370CF2}"/>
    <cellStyle name="Vírgula 2 2 2 2 2 2 2 2" xfId="2419" xr:uid="{0DEA4B54-995C-406F-83C6-910224EA90BC}"/>
    <cellStyle name="Vírgula 2 2 2 2 2 2 3" xfId="1145" xr:uid="{919B2E38-C2B6-40D1-93E8-4476057FB11E}"/>
    <cellStyle name="Vírgula 2 2 2 2 2 2 3 2" xfId="2735" xr:uid="{6626FCB4-823C-44EF-ADFD-83A26B88B509}"/>
    <cellStyle name="Vírgula 2 2 2 2 2 2 4" xfId="1461" xr:uid="{6EEA1AEB-F313-4D76-8AC2-ABE7A983EC56}"/>
    <cellStyle name="Vírgula 2 2 2 2 2 2 5" xfId="1782" xr:uid="{3E4091A8-341B-49B7-B1B6-C6572D794747}"/>
    <cellStyle name="Vírgula 2 2 2 2 2 2 6" xfId="2103" xr:uid="{5ED97572-44C3-4F87-BBFB-9378548349B3}"/>
    <cellStyle name="Vírgula 2 2 2 2 2 3" xfId="564" xr:uid="{20482082-8FC6-4F37-92F9-765458F9A257}"/>
    <cellStyle name="Vírgula 2 2 2 2 2 3 2" xfId="931" xr:uid="{130A4EEE-E718-4F32-9834-E27501E03665}"/>
    <cellStyle name="Vírgula 2 2 2 2 2 3 2 2" xfId="2521" xr:uid="{EB5CFBAC-D828-4B50-933F-4FF0852069D3}"/>
    <cellStyle name="Vírgula 2 2 2 2 2 3 3" xfId="1247" xr:uid="{D34BCEC0-DB0A-4795-B819-CC993DD7019C}"/>
    <cellStyle name="Vírgula 2 2 2 2 2 3 3 2" xfId="2837" xr:uid="{07804BC6-DF3A-47E8-909D-5F45EEFAD8E8}"/>
    <cellStyle name="Vírgula 2 2 2 2 2 3 4" xfId="1563" xr:uid="{AD1A3414-EBBD-4562-A7F3-78CF1BB4F0BB}"/>
    <cellStyle name="Vírgula 2 2 2 2 2 3 5" xfId="1884" xr:uid="{0EC53CB1-755A-4EF8-94F4-724442BC1A41}"/>
    <cellStyle name="Vírgula 2 2 2 2 2 3 6" xfId="2205" xr:uid="{1CE32FB1-1656-4BC8-9C3D-4950B4378FC8}"/>
    <cellStyle name="Vírgula 2 2 2 2 2 4" xfId="727" xr:uid="{5C5B9E5C-1AB5-4D7B-8757-C30773270ACF}"/>
    <cellStyle name="Vírgula 2 2 2 2 2 4 2" xfId="2317" xr:uid="{6AA66212-F61A-4A79-AF26-31DD2EE8E5A8}"/>
    <cellStyle name="Vírgula 2 2 2 2 2 5" xfId="1043" xr:uid="{25143291-6148-42B1-A31F-3D46802CFBF5}"/>
    <cellStyle name="Vírgula 2 2 2 2 2 5 2" xfId="2633" xr:uid="{8B6666CE-8E23-4251-BD30-F1A7C45BA91D}"/>
    <cellStyle name="Vírgula 2 2 2 2 2 6" xfId="1359" xr:uid="{F36C4544-80E4-47DB-8A9F-2E92A1A022FF}"/>
    <cellStyle name="Vírgula 2 2 2 2 2 7" xfId="1680" xr:uid="{38ECD73B-2FAA-4B13-940E-A1503A5F5310}"/>
    <cellStyle name="Vírgula 2 2 2 2 2 8" xfId="2001" xr:uid="{BCBF2874-9F92-4017-B073-AB234916E392}"/>
    <cellStyle name="Vírgula 2 2 2 2 3" xfId="167" xr:uid="{838A66CD-2138-4B7A-9755-C9372952B206}"/>
    <cellStyle name="Vírgula 2 2 2 2 3 2" xfId="381" xr:uid="{838A66CD-2138-4B7A-9755-C9372952B206}"/>
    <cellStyle name="Vírgula 2 2 2 2 3 2 2" xfId="844" xr:uid="{74265772-39A6-44C5-9C36-AB3089CD833F}"/>
    <cellStyle name="Vírgula 2 2 2 2 3 2 2 2" xfId="2434" xr:uid="{52A27318-8BAA-4D93-9455-992BF4FEF6C2}"/>
    <cellStyle name="Vírgula 2 2 2 2 3 2 3" xfId="1160" xr:uid="{353719AD-9BE2-418D-840E-7F00C196C580}"/>
    <cellStyle name="Vírgula 2 2 2 2 3 2 3 2" xfId="2750" xr:uid="{A649A270-8870-4CCB-BDC3-C070BD9C3164}"/>
    <cellStyle name="Vírgula 2 2 2 2 3 2 4" xfId="1476" xr:uid="{E82C2993-DF36-4827-A5F7-526EB54B1EB4}"/>
    <cellStyle name="Vírgula 2 2 2 2 3 2 5" xfId="1797" xr:uid="{5C8FD08B-0397-43C1-A337-9EAF9813EE38}"/>
    <cellStyle name="Vírgula 2 2 2 2 3 2 6" xfId="2118" xr:uid="{B0E3FE44-607E-4CEF-8869-751EFD599C12}"/>
    <cellStyle name="Vírgula 2 2 2 2 3 3" xfId="595" xr:uid="{838A66CD-2138-4B7A-9755-C9372952B206}"/>
    <cellStyle name="Vírgula 2 2 2 2 3 3 2" xfId="946" xr:uid="{ACC57764-E6E9-48B0-9A34-D0F7509B96F1}"/>
    <cellStyle name="Vírgula 2 2 2 2 3 3 2 2" xfId="2536" xr:uid="{8A85B4C8-47B8-453D-818B-414F41C48DB9}"/>
    <cellStyle name="Vírgula 2 2 2 2 3 3 3" xfId="1262" xr:uid="{BDE13E4D-970E-4061-876B-85BEB294222E}"/>
    <cellStyle name="Vírgula 2 2 2 2 3 3 3 2" xfId="2852" xr:uid="{41D91128-54B4-4CDD-998B-8358E56B4C73}"/>
    <cellStyle name="Vírgula 2 2 2 2 3 3 4" xfId="1578" xr:uid="{9DA07928-2413-4807-944D-EFF2CEAE0684}"/>
    <cellStyle name="Vírgula 2 2 2 2 3 3 5" xfId="1899" xr:uid="{FC8187AE-22CE-4BEC-889F-F8F45785B3FD}"/>
    <cellStyle name="Vírgula 2 2 2 2 3 3 6" xfId="2220" xr:uid="{CAD95016-18F2-4C82-B23C-D03F8A412B19}"/>
    <cellStyle name="Vírgula 2 2 2 2 3 4" xfId="742" xr:uid="{0AC90302-6D29-43CC-B660-51A9CB50BAF3}"/>
    <cellStyle name="Vírgula 2 2 2 2 3 4 2" xfId="2332" xr:uid="{F245AC61-FEEB-4DBE-93C0-F3AF2406BB49}"/>
    <cellStyle name="Vírgula 2 2 2 2 3 5" xfId="1058" xr:uid="{8D807213-148C-48D7-8417-D76363A9B549}"/>
    <cellStyle name="Vírgula 2 2 2 2 3 5 2" xfId="2648" xr:uid="{145D6ECC-06D4-4789-8F1B-E4F6FE54EDCE}"/>
    <cellStyle name="Vírgula 2 2 2 2 3 6" xfId="1374" xr:uid="{9BEE8B63-F974-4D1C-85E4-FE34F8F0D1FF}"/>
    <cellStyle name="Vírgula 2 2 2 2 3 7" xfId="1695" xr:uid="{DD6B798D-2D6A-4247-84CD-A7127B04ABF3}"/>
    <cellStyle name="Vírgula 2 2 2 2 3 8" xfId="2016" xr:uid="{3126E607-59D1-4E5F-A4A8-FC7986FCE5A9}"/>
    <cellStyle name="Vírgula 2 2 2 2 4" xfId="197" xr:uid="{7838BE8C-E906-40C0-94F5-63DC3EECDA0B}"/>
    <cellStyle name="Vírgula 2 2 2 2 4 2" xfId="411" xr:uid="{7838BE8C-E906-40C0-94F5-63DC3EECDA0B}"/>
    <cellStyle name="Vírgula 2 2 2 2 4 2 2" xfId="858" xr:uid="{2C1C9E63-DEF9-4086-AB73-8E71E080B4A7}"/>
    <cellStyle name="Vírgula 2 2 2 2 4 2 2 2" xfId="2448" xr:uid="{A57B927C-8F20-45A7-A27D-DE8427FEB3D9}"/>
    <cellStyle name="Vírgula 2 2 2 2 4 2 3" xfId="1174" xr:uid="{964E38F6-99E7-468C-A625-74258DE566B4}"/>
    <cellStyle name="Vírgula 2 2 2 2 4 2 3 2" xfId="2764" xr:uid="{5088C859-1F33-495D-815E-23FDF18E4C31}"/>
    <cellStyle name="Vírgula 2 2 2 2 4 2 4" xfId="1490" xr:uid="{07E2F876-9FE8-4630-A7D3-86698AEDF802}"/>
    <cellStyle name="Vírgula 2 2 2 2 4 2 5" xfId="1811" xr:uid="{2389A750-102C-4E9C-B0AF-11B956F2D739}"/>
    <cellStyle name="Vírgula 2 2 2 2 4 2 6" xfId="2132" xr:uid="{C1FD4557-FA66-408D-A3E0-7E41030D3B43}"/>
    <cellStyle name="Vírgula 2 2 2 2 4 3" xfId="625" xr:uid="{7838BE8C-E906-40C0-94F5-63DC3EECDA0B}"/>
    <cellStyle name="Vírgula 2 2 2 2 4 3 2" xfId="960" xr:uid="{43283318-FF54-40CD-8E72-7B4739B058F7}"/>
    <cellStyle name="Vírgula 2 2 2 2 4 3 2 2" xfId="2550" xr:uid="{80D4E4A4-316A-42B6-8AD2-0DAC21165690}"/>
    <cellStyle name="Vírgula 2 2 2 2 4 3 3" xfId="1276" xr:uid="{536B2CD6-D139-492C-94C0-31139C71BE18}"/>
    <cellStyle name="Vírgula 2 2 2 2 4 3 3 2" xfId="2866" xr:uid="{CFE29C30-E92B-46EE-92D8-F1CF3A811CAC}"/>
    <cellStyle name="Vírgula 2 2 2 2 4 3 4" xfId="1592" xr:uid="{B8397D20-54CB-4CB9-8744-F8B304394A97}"/>
    <cellStyle name="Vírgula 2 2 2 2 4 3 5" xfId="1913" xr:uid="{2464527F-9C21-4878-97F7-AA47E274F283}"/>
    <cellStyle name="Vírgula 2 2 2 2 4 3 6" xfId="2234" xr:uid="{3A43BA27-8216-4979-BC7A-7BDBB6B4BCAE}"/>
    <cellStyle name="Vírgula 2 2 2 2 4 4" xfId="756" xr:uid="{85C441C3-DD97-4EBC-8A67-3DAF74321B9F}"/>
    <cellStyle name="Vírgula 2 2 2 2 4 4 2" xfId="2346" xr:uid="{19EBCB07-1787-40E0-A09C-AB3030D4C855}"/>
    <cellStyle name="Vírgula 2 2 2 2 4 5" xfId="1072" xr:uid="{EC0C3ADA-4BBD-4777-BA0D-EE481CE9526A}"/>
    <cellStyle name="Vírgula 2 2 2 2 4 5 2" xfId="2662" xr:uid="{941D2F65-5741-4285-8DC6-6676A3C4087F}"/>
    <cellStyle name="Vírgula 2 2 2 2 4 6" xfId="1388" xr:uid="{135176C8-C233-48D5-AC44-81A234D4F04F}"/>
    <cellStyle name="Vírgula 2 2 2 2 4 7" xfId="1709" xr:uid="{DB4350F7-C3AA-432A-AD4C-55D8FFCCD6AC}"/>
    <cellStyle name="Vírgula 2 2 2 2 4 8" xfId="2030" xr:uid="{1E6297C5-3E6F-4B58-886A-C1081BEC3BA8}"/>
    <cellStyle name="Vírgula 2 2 2 2 5" xfId="227" xr:uid="{C7E3923E-3C86-43E3-AF85-41FBBE6820A9}"/>
    <cellStyle name="Vírgula 2 2 2 2 5 2" xfId="441" xr:uid="{C7E3923E-3C86-43E3-AF85-41FBBE6820A9}"/>
    <cellStyle name="Vírgula 2 2 2 2 5 2 2" xfId="872" xr:uid="{68042E6C-D1DD-4788-ABDA-E014054AE32A}"/>
    <cellStyle name="Vírgula 2 2 2 2 5 2 2 2" xfId="2462" xr:uid="{04D83E12-FCB5-4328-8745-F144058BA053}"/>
    <cellStyle name="Vírgula 2 2 2 2 5 2 3" xfId="1188" xr:uid="{333FD237-914D-4575-8471-7432718CF751}"/>
    <cellStyle name="Vírgula 2 2 2 2 5 2 3 2" xfId="2778" xr:uid="{5F431D4F-84A0-4E63-9137-9A53666DA6E4}"/>
    <cellStyle name="Vírgula 2 2 2 2 5 2 4" xfId="1504" xr:uid="{E336E2F9-AC7F-4941-86E9-BD75A5174A51}"/>
    <cellStyle name="Vírgula 2 2 2 2 5 2 5" xfId="1825" xr:uid="{7BE41809-2B10-4892-98B8-023E43252A5F}"/>
    <cellStyle name="Vírgula 2 2 2 2 5 2 6" xfId="2146" xr:uid="{A95B877B-E8F2-4B48-BD7D-E1BC74855F11}"/>
    <cellStyle name="Vírgula 2 2 2 2 5 3" xfId="655" xr:uid="{C7E3923E-3C86-43E3-AF85-41FBBE6820A9}"/>
    <cellStyle name="Vírgula 2 2 2 2 5 3 2" xfId="974" xr:uid="{F376413C-3D2F-4A0E-A863-68F1D6B82DFC}"/>
    <cellStyle name="Vírgula 2 2 2 2 5 3 2 2" xfId="2564" xr:uid="{5FCD5EC3-D54E-4B15-9945-2522E2C0B315}"/>
    <cellStyle name="Vírgula 2 2 2 2 5 3 3" xfId="1290" xr:uid="{0284AC72-FE2A-4781-91B9-C5FF6B0090B0}"/>
    <cellStyle name="Vírgula 2 2 2 2 5 3 3 2" xfId="2880" xr:uid="{DD4FB796-F6FE-4473-991D-7F854634D4B2}"/>
    <cellStyle name="Vírgula 2 2 2 2 5 3 4" xfId="1606" xr:uid="{801A2D3F-0053-4CAA-9032-13F4DE1C62B1}"/>
    <cellStyle name="Vírgula 2 2 2 2 5 3 5" xfId="1927" xr:uid="{BF83D781-BC01-45E9-AB63-A7DD8CFA0A99}"/>
    <cellStyle name="Vírgula 2 2 2 2 5 3 6" xfId="2248" xr:uid="{01BA0076-BBB9-4752-8BDA-B4A2C6018205}"/>
    <cellStyle name="Vírgula 2 2 2 2 5 4" xfId="770" xr:uid="{4D1E33B2-EFC0-4FDB-B1E1-FDE20A6C6E5C}"/>
    <cellStyle name="Vírgula 2 2 2 2 5 4 2" xfId="2360" xr:uid="{604F8C78-EC86-4F9E-9A2A-B57980430037}"/>
    <cellStyle name="Vírgula 2 2 2 2 5 5" xfId="1086" xr:uid="{CC7F9936-F107-4E44-8EE6-2F069D526F9E}"/>
    <cellStyle name="Vírgula 2 2 2 2 5 5 2" xfId="2676" xr:uid="{33AC8595-7050-4905-919F-9F379243313D}"/>
    <cellStyle name="Vírgula 2 2 2 2 5 6" xfId="1402" xr:uid="{DED72871-083A-48A3-9B41-A392279C7988}"/>
    <cellStyle name="Vírgula 2 2 2 2 5 7" xfId="1723" xr:uid="{FCE804E9-BB9B-4BEF-AAAE-BC0AC5CD7E6B}"/>
    <cellStyle name="Vírgula 2 2 2 2 5 8" xfId="2044" xr:uid="{1F312292-A815-448A-BC9F-5139155EC8D3}"/>
    <cellStyle name="Vírgula 2 2 2 2 6" xfId="106" xr:uid="{55DB7498-38FC-4711-B8CD-206A7943C433}"/>
    <cellStyle name="Vírgula 2 2 2 2 6 2" xfId="320" xr:uid="{55DB7498-38FC-4711-B8CD-206A7943C433}"/>
    <cellStyle name="Vírgula 2 2 2 2 6 2 2" xfId="815" xr:uid="{66917878-A5CC-44F2-AE34-BF1010BF6EA2}"/>
    <cellStyle name="Vírgula 2 2 2 2 6 2 2 2" xfId="2405" xr:uid="{F1418D5C-8F57-421F-974E-374EBACA4BCB}"/>
    <cellStyle name="Vírgula 2 2 2 2 6 2 3" xfId="1131" xr:uid="{FC83CBB6-0E34-407B-9CA8-1B798D7EFB3E}"/>
    <cellStyle name="Vírgula 2 2 2 2 6 2 3 2" xfId="2721" xr:uid="{B8FACE0A-46AF-4E14-A86F-E1D9F9B65814}"/>
    <cellStyle name="Vírgula 2 2 2 2 6 2 4" xfId="1447" xr:uid="{6A8E0ACA-C9A3-408D-A175-252639A2AD3B}"/>
    <cellStyle name="Vírgula 2 2 2 2 6 2 5" xfId="1768" xr:uid="{40CBF88A-C4F5-4584-BC41-1369B2B02295}"/>
    <cellStyle name="Vírgula 2 2 2 2 6 2 6" xfId="2089" xr:uid="{53BFB128-0144-461F-97D8-3D72E563158B}"/>
    <cellStyle name="Vírgula 2 2 2 2 6 3" xfId="534" xr:uid="{55DB7498-38FC-4711-B8CD-206A7943C433}"/>
    <cellStyle name="Vírgula 2 2 2 2 6 3 2" xfId="917" xr:uid="{03BF38FF-C806-438D-BDBF-851EF271AC07}"/>
    <cellStyle name="Vírgula 2 2 2 2 6 3 2 2" xfId="2507" xr:uid="{E671CC36-1846-4F48-B550-5B45376B42C3}"/>
    <cellStyle name="Vírgula 2 2 2 2 6 3 3" xfId="1233" xr:uid="{32830981-6F40-4BE8-9742-54633E59545D}"/>
    <cellStyle name="Vírgula 2 2 2 2 6 3 3 2" xfId="2823" xr:uid="{808BCC8F-0B09-4260-A3D1-65CAC019E8D4}"/>
    <cellStyle name="Vírgula 2 2 2 2 6 3 4" xfId="1549" xr:uid="{AA503BBD-B1B4-44A8-8648-8208B2753497}"/>
    <cellStyle name="Vírgula 2 2 2 2 6 3 5" xfId="1870" xr:uid="{AB71620F-DFBE-4B7E-BB59-AE765E67BE2E}"/>
    <cellStyle name="Vírgula 2 2 2 2 6 3 6" xfId="2191" xr:uid="{39AD8BB6-4E4B-4090-B9E5-E665CFBF4FC9}"/>
    <cellStyle name="Vírgula 2 2 2 2 6 4" xfId="713" xr:uid="{6EE24AE4-40DA-4896-AE5F-89B657120897}"/>
    <cellStyle name="Vírgula 2 2 2 2 6 4 2" xfId="2303" xr:uid="{00EE7B2D-5597-43DE-8052-EC5443094E5C}"/>
    <cellStyle name="Vírgula 2 2 2 2 6 5" xfId="1029" xr:uid="{7ED4656B-AAA4-4592-8BA2-73C413DDC58D}"/>
    <cellStyle name="Vírgula 2 2 2 2 6 5 2" xfId="2619" xr:uid="{B6D1AFFE-8A82-4999-A57C-50283723B7A6}"/>
    <cellStyle name="Vírgula 2 2 2 2 6 6" xfId="1345" xr:uid="{5D99284C-7021-4DD1-A7D3-A106F486CFAA}"/>
    <cellStyle name="Vírgula 2 2 2 2 6 7" xfId="1666" xr:uid="{8C48E009-20BA-4A5A-A16D-12FB8BF586C4}"/>
    <cellStyle name="Vírgula 2 2 2 2 6 8" xfId="1987" xr:uid="{B6F164A5-9322-4EC9-B631-45124D286E82}"/>
    <cellStyle name="Vírgula 2 2 2 2 7" xfId="74" xr:uid="{00000000-0005-0000-0000-00001F000000}"/>
    <cellStyle name="Vírgula 2 2 2 2 7 2" xfId="288" xr:uid="{00000000-0005-0000-0000-00001F000000}"/>
    <cellStyle name="Vírgula 2 2 2 2 7 2 2" xfId="799" xr:uid="{CE3C6D80-F4EC-4C5B-B9C3-BDA5F09F36F3}"/>
    <cellStyle name="Vírgula 2 2 2 2 7 2 2 2" xfId="2389" xr:uid="{742AFFAB-6F79-4466-B487-0D1BF89C0D4A}"/>
    <cellStyle name="Vírgula 2 2 2 2 7 2 3" xfId="1115" xr:uid="{4D21BE51-ACDD-438C-A52C-D331009F2275}"/>
    <cellStyle name="Vírgula 2 2 2 2 7 2 3 2" xfId="2705" xr:uid="{9C04FD70-5DF2-4444-878E-6F51FB52F3DC}"/>
    <cellStyle name="Vírgula 2 2 2 2 7 2 4" xfId="1431" xr:uid="{C22A6B4B-80D3-4665-A845-87A07A9E356A}"/>
    <cellStyle name="Vírgula 2 2 2 2 7 2 5" xfId="1752" xr:uid="{C3C4A268-8535-41B1-8ADE-3CFCFA887946}"/>
    <cellStyle name="Vírgula 2 2 2 2 7 2 6" xfId="2073" xr:uid="{0A587D97-3AA5-40C4-87C3-29BC4CC56866}"/>
    <cellStyle name="Vírgula 2 2 2 2 7 3" xfId="502" xr:uid="{00000000-0005-0000-0000-00001F000000}"/>
    <cellStyle name="Vírgula 2 2 2 2 7 3 2" xfId="901" xr:uid="{FF903073-5F67-4AE2-BDD2-2BD9E9099972}"/>
    <cellStyle name="Vírgula 2 2 2 2 7 3 2 2" xfId="2491" xr:uid="{D717FFA5-6888-4EE2-93A0-5F318EA946CE}"/>
    <cellStyle name="Vírgula 2 2 2 2 7 3 3" xfId="1217" xr:uid="{D9468482-FB70-450E-9CD5-278172E73CD2}"/>
    <cellStyle name="Vírgula 2 2 2 2 7 3 3 2" xfId="2807" xr:uid="{E0F2D5EE-2411-470A-9D83-76FE4E715AD5}"/>
    <cellStyle name="Vírgula 2 2 2 2 7 3 4" xfId="1533" xr:uid="{89C88023-A1E9-454B-BA34-EA11A00AB6BE}"/>
    <cellStyle name="Vírgula 2 2 2 2 7 3 5" xfId="1854" xr:uid="{6B05FD3B-B75F-45C5-A447-C9538D8583EB}"/>
    <cellStyle name="Vírgula 2 2 2 2 7 3 6" xfId="2175" xr:uid="{7935D4B6-7EC8-435D-8C00-8B1F464EBF15}"/>
    <cellStyle name="Vírgula 2 2 2 2 7 4" xfId="697" xr:uid="{5BD42F36-8321-4B79-B214-3F27E2DC05FA}"/>
    <cellStyle name="Vírgula 2 2 2 2 7 4 2" xfId="2287" xr:uid="{BDC63217-5875-4C75-86BD-E70264EF983A}"/>
    <cellStyle name="Vírgula 2 2 2 2 7 5" xfId="1013" xr:uid="{0EE50853-576C-46DC-BF48-3D952D12BDFA}"/>
    <cellStyle name="Vírgula 2 2 2 2 7 5 2" xfId="2603" xr:uid="{2AA37C2F-A6D2-4502-9362-24C4C103C46F}"/>
    <cellStyle name="Vírgula 2 2 2 2 7 6" xfId="1329" xr:uid="{8F3B5909-102A-42A9-899A-4E91F33829B6}"/>
    <cellStyle name="Vírgula 2 2 2 2 7 7" xfId="1650" xr:uid="{822C4699-B53C-4702-9007-41553A03B0A0}"/>
    <cellStyle name="Vírgula 2 2 2 2 7 8" xfId="1971" xr:uid="{26C3ACC4-BC84-4AEA-ADFA-C438AF93AF43}"/>
    <cellStyle name="Vírgula 2 2 2 2 8" xfId="257" xr:uid="{00000000-0005-0000-0000-00001F000000}"/>
    <cellStyle name="Vírgula 2 2 2 2 8 2" xfId="784" xr:uid="{30331CB2-997D-492B-B5B2-6EF5ECB2B245}"/>
    <cellStyle name="Vírgula 2 2 2 2 8 2 2" xfId="2374" xr:uid="{452C235E-80F1-4C28-B14A-9027C69806EF}"/>
    <cellStyle name="Vírgula 2 2 2 2 8 3" xfId="1100" xr:uid="{9AE597EC-72C8-4048-859F-9A1BFBB0380F}"/>
    <cellStyle name="Vírgula 2 2 2 2 8 3 2" xfId="2690" xr:uid="{F0B1FC80-C109-4412-BF09-B4ACA38E36CF}"/>
    <cellStyle name="Vírgula 2 2 2 2 8 4" xfId="1416" xr:uid="{AF96A390-6DDC-4108-B0E6-70D38A3B74F5}"/>
    <cellStyle name="Vírgula 2 2 2 2 8 5" xfId="1737" xr:uid="{E71227B7-5126-4A49-882B-AD8AEFF2795C}"/>
    <cellStyle name="Vírgula 2 2 2 2 8 6" xfId="2058" xr:uid="{97F1A735-242A-454F-AEF0-05FB7D13994A}"/>
    <cellStyle name="Vírgula 2 2 2 2 9" xfId="471" xr:uid="{00000000-0005-0000-0000-00001F000000}"/>
    <cellStyle name="Vírgula 2 2 2 2 9 2" xfId="886" xr:uid="{7FC9F023-D67F-4177-ACC6-A35D9B7AAFFE}"/>
    <cellStyle name="Vírgula 2 2 2 2 9 2 2" xfId="2476" xr:uid="{568C9E20-C12F-46F4-A4BB-A6CE458573F1}"/>
    <cellStyle name="Vírgula 2 2 2 2 9 3" xfId="1202" xr:uid="{4E4079AA-4E59-447A-97CA-E3DAA20B3326}"/>
    <cellStyle name="Vírgula 2 2 2 2 9 3 2" xfId="2792" xr:uid="{264F82C9-5F6B-4E63-A425-B8055C296C4E}"/>
    <cellStyle name="Vírgula 2 2 2 2 9 4" xfId="1518" xr:uid="{64662349-B641-46F6-8E9F-E04A140E16DD}"/>
    <cellStyle name="Vírgula 2 2 2 2 9 5" xfId="1839" xr:uid="{72CAACB1-CA13-4042-8FC7-342286E1089A}"/>
    <cellStyle name="Vírgula 2 2 2 2 9 6" xfId="2160" xr:uid="{8F86786D-12EB-496D-9A2A-76D0A763BC0B}"/>
    <cellStyle name="Vírgula 2 2 2 3" xfId="121" xr:uid="{8D7406EF-2CE2-482C-B493-5202AF9B3B2E}"/>
    <cellStyle name="Vírgula 2 2 2 3 2" xfId="335" xr:uid="{8D7406EF-2CE2-482C-B493-5202AF9B3B2E}"/>
    <cellStyle name="Vírgula 2 2 2 3 2 2" xfId="822" xr:uid="{16719201-8B47-447A-A374-37DD12767D80}"/>
    <cellStyle name="Vírgula 2 2 2 3 2 2 2" xfId="2412" xr:uid="{DAB7063F-FFD5-4B3A-9B76-834128ADA856}"/>
    <cellStyle name="Vírgula 2 2 2 3 2 3" xfId="1138" xr:uid="{E16B641B-5822-4030-A0F6-89FBA81052F9}"/>
    <cellStyle name="Vírgula 2 2 2 3 2 3 2" xfId="2728" xr:uid="{365035FA-DC94-4B93-8A0A-886FE4801D18}"/>
    <cellStyle name="Vírgula 2 2 2 3 2 4" xfId="1454" xr:uid="{654B726E-2D79-4A61-A278-401F3B6A00D7}"/>
    <cellStyle name="Vírgula 2 2 2 3 2 5" xfId="1775" xr:uid="{DCA78980-C0A3-4DA1-8772-B1B26C3D1D6A}"/>
    <cellStyle name="Vírgula 2 2 2 3 2 6" xfId="2096" xr:uid="{E5B15E9C-4EE7-4536-977B-FF7C738E1CEB}"/>
    <cellStyle name="Vírgula 2 2 2 3 3" xfId="549" xr:uid="{8D7406EF-2CE2-482C-B493-5202AF9B3B2E}"/>
    <cellStyle name="Vírgula 2 2 2 3 3 2" xfId="924" xr:uid="{E0EAF983-5953-4CD1-B4C7-D1E7E2798FF1}"/>
    <cellStyle name="Vírgula 2 2 2 3 3 2 2" xfId="2514" xr:uid="{2B09516B-BE3F-4A4A-9927-33224A2FDB67}"/>
    <cellStyle name="Vírgula 2 2 2 3 3 3" xfId="1240" xr:uid="{48EB33F7-22BF-4FD2-B0CD-BDF4D5992FAF}"/>
    <cellStyle name="Vírgula 2 2 2 3 3 3 2" xfId="2830" xr:uid="{7610BBF5-2460-4DF6-A493-78FDF603DC58}"/>
    <cellStyle name="Vírgula 2 2 2 3 3 4" xfId="1556" xr:uid="{3E1218E6-4ABB-4F3C-829D-E3D243B42308}"/>
    <cellStyle name="Vírgula 2 2 2 3 3 5" xfId="1877" xr:uid="{81B63EE9-6587-4A40-9B62-F6A6E2AE3D52}"/>
    <cellStyle name="Vírgula 2 2 2 3 3 6" xfId="2198" xr:uid="{04AADC2B-A67C-4D90-8E42-99205B8D1D7B}"/>
    <cellStyle name="Vírgula 2 2 2 3 4" xfId="720" xr:uid="{1FA242C1-FEF8-4AE5-85AE-1B96A3076F6A}"/>
    <cellStyle name="Vírgula 2 2 2 3 4 2" xfId="2310" xr:uid="{A87DFE29-30B3-47FC-8749-D178B6DF092E}"/>
    <cellStyle name="Vírgula 2 2 2 3 5" xfId="1036" xr:uid="{C4A6E5BF-376A-47DE-98B8-AC5A9F47C80E}"/>
    <cellStyle name="Vírgula 2 2 2 3 5 2" xfId="2626" xr:uid="{DF407506-9178-46C7-8834-55CABCB78807}"/>
    <cellStyle name="Vírgula 2 2 2 3 6" xfId="1352" xr:uid="{B2B3D86A-C41B-4C74-88F0-5390F7E8872A}"/>
    <cellStyle name="Vírgula 2 2 2 3 7" xfId="1673" xr:uid="{6AEEE4E1-135F-453D-919E-3606742C8890}"/>
    <cellStyle name="Vírgula 2 2 2 3 8" xfId="1994" xr:uid="{1C812865-83E8-485C-A326-4F80016E5D75}"/>
    <cellStyle name="Vírgula 2 2 2 4" xfId="152" xr:uid="{AB91C69B-0122-4EEA-A8E6-736E927D3869}"/>
    <cellStyle name="Vírgula 2 2 2 4 2" xfId="366" xr:uid="{AB91C69B-0122-4EEA-A8E6-736E927D3869}"/>
    <cellStyle name="Vírgula 2 2 2 4 2 2" xfId="837" xr:uid="{257F65C7-E61F-4A86-AB26-05D0B73E3FE9}"/>
    <cellStyle name="Vírgula 2 2 2 4 2 2 2" xfId="2427" xr:uid="{73CD6AFC-E2E5-4AF9-9E1D-D7A1163A52D6}"/>
    <cellStyle name="Vírgula 2 2 2 4 2 3" xfId="1153" xr:uid="{2F4F92EA-80CF-48A5-829A-E8F969EFA121}"/>
    <cellStyle name="Vírgula 2 2 2 4 2 3 2" xfId="2743" xr:uid="{0CFB7FB0-52AD-414B-82A9-3FD819EA1C4D}"/>
    <cellStyle name="Vírgula 2 2 2 4 2 4" xfId="1469" xr:uid="{4E69D983-F02D-4441-AFEB-BABF7F0E5E0D}"/>
    <cellStyle name="Vírgula 2 2 2 4 2 5" xfId="1790" xr:uid="{86C6608F-45CD-430B-93B0-61929186ABF2}"/>
    <cellStyle name="Vírgula 2 2 2 4 2 6" xfId="2111" xr:uid="{F39FBDE7-EF87-43CC-BD6A-B4476C6BE9E3}"/>
    <cellStyle name="Vírgula 2 2 2 4 3" xfId="580" xr:uid="{AB91C69B-0122-4EEA-A8E6-736E927D3869}"/>
    <cellStyle name="Vírgula 2 2 2 4 3 2" xfId="939" xr:uid="{436FBFBC-CD6B-4C2C-9BB1-CDAC53C57240}"/>
    <cellStyle name="Vírgula 2 2 2 4 3 2 2" xfId="2529" xr:uid="{C3600404-8BB4-4E0A-B144-8D589E837411}"/>
    <cellStyle name="Vírgula 2 2 2 4 3 3" xfId="1255" xr:uid="{A5C18A27-E6C6-4ED2-B4F4-CE964BFA5AD0}"/>
    <cellStyle name="Vírgula 2 2 2 4 3 3 2" xfId="2845" xr:uid="{1900B3FE-0A20-4737-A2DC-F7F4B331020D}"/>
    <cellStyle name="Vírgula 2 2 2 4 3 4" xfId="1571" xr:uid="{41DDC9B2-1704-461F-828C-6933866FD434}"/>
    <cellStyle name="Vírgula 2 2 2 4 3 5" xfId="1892" xr:uid="{72B15B8A-8ED4-44A4-8140-FEF7709F6FB9}"/>
    <cellStyle name="Vírgula 2 2 2 4 3 6" xfId="2213" xr:uid="{61C8EBFE-DF06-45E3-A571-45EDD6E10375}"/>
    <cellStyle name="Vírgula 2 2 2 4 4" xfId="735" xr:uid="{7EA16683-5295-4228-BA01-FF12E5A8451A}"/>
    <cellStyle name="Vírgula 2 2 2 4 4 2" xfId="2325" xr:uid="{C88B1FC7-26F8-409F-886D-550C86EF66BB}"/>
    <cellStyle name="Vírgula 2 2 2 4 5" xfId="1051" xr:uid="{6BA2582D-33FB-4464-B6F5-4717027693EF}"/>
    <cellStyle name="Vírgula 2 2 2 4 5 2" xfId="2641" xr:uid="{F09FB1D7-CD4A-4489-B9FC-CEB6CC0BFE2A}"/>
    <cellStyle name="Vírgula 2 2 2 4 6" xfId="1367" xr:uid="{52E40304-AD60-4328-B035-62D2B6B44B6A}"/>
    <cellStyle name="Vírgula 2 2 2 4 7" xfId="1688" xr:uid="{B41B0DE6-C6FE-42F6-930A-90D5AEC650C9}"/>
    <cellStyle name="Vírgula 2 2 2 4 8" xfId="2009" xr:uid="{C2E036B0-CDA4-453E-BC4D-934085C79446}"/>
    <cellStyle name="Vírgula 2 2 2 5" xfId="182" xr:uid="{B397692A-3BEC-425E-B4B4-7E841609C172}"/>
    <cellStyle name="Vírgula 2 2 2 5 2" xfId="396" xr:uid="{B397692A-3BEC-425E-B4B4-7E841609C172}"/>
    <cellStyle name="Vírgula 2 2 2 5 2 2" xfId="851" xr:uid="{298857C5-9685-479F-AE8B-2746EF89DEFD}"/>
    <cellStyle name="Vírgula 2 2 2 5 2 2 2" xfId="2441" xr:uid="{01DA03A9-687D-4AA7-BBC1-8523A6A5870B}"/>
    <cellStyle name="Vírgula 2 2 2 5 2 3" xfId="1167" xr:uid="{C8E16F28-3AEA-4B86-8D28-CE3428E9630A}"/>
    <cellStyle name="Vírgula 2 2 2 5 2 3 2" xfId="2757" xr:uid="{E74B8A23-C021-40E2-BAE3-76EDDF60824A}"/>
    <cellStyle name="Vírgula 2 2 2 5 2 4" xfId="1483" xr:uid="{96F25C3A-2824-4E52-AA4D-775AA02C50CC}"/>
    <cellStyle name="Vírgula 2 2 2 5 2 5" xfId="1804" xr:uid="{48F7532D-1A29-4266-A44A-6C17ADE86168}"/>
    <cellStyle name="Vírgula 2 2 2 5 2 6" xfId="2125" xr:uid="{695E63F5-E5AB-42FE-8BD4-6AA238D08906}"/>
    <cellStyle name="Vírgula 2 2 2 5 3" xfId="610" xr:uid="{B397692A-3BEC-425E-B4B4-7E841609C172}"/>
    <cellStyle name="Vírgula 2 2 2 5 3 2" xfId="953" xr:uid="{B8501054-F760-490D-921F-3E4E589E8C99}"/>
    <cellStyle name="Vírgula 2 2 2 5 3 2 2" xfId="2543" xr:uid="{5D9C2BA9-A154-4789-A769-F35910AA0CF8}"/>
    <cellStyle name="Vírgula 2 2 2 5 3 3" xfId="1269" xr:uid="{D9DF38B0-2F3A-4346-9C7C-A007EDD0F237}"/>
    <cellStyle name="Vírgula 2 2 2 5 3 3 2" xfId="2859" xr:uid="{672CF5C1-C2A5-487F-8900-057D74AC989C}"/>
    <cellStyle name="Vírgula 2 2 2 5 3 4" xfId="1585" xr:uid="{5729257D-4B67-4DD9-B584-C75DD4E5BF38}"/>
    <cellStyle name="Vírgula 2 2 2 5 3 5" xfId="1906" xr:uid="{22BDBB13-3333-4E40-A495-5E1604837800}"/>
    <cellStyle name="Vírgula 2 2 2 5 3 6" xfId="2227" xr:uid="{00781D05-022E-4F37-AEE8-742B52A8A070}"/>
    <cellStyle name="Vírgula 2 2 2 5 4" xfId="749" xr:uid="{FE7842A3-AD0F-4483-8F78-4F8AB9E02ACC}"/>
    <cellStyle name="Vírgula 2 2 2 5 4 2" xfId="2339" xr:uid="{C3E9E37A-E031-40EE-994E-282E22146AA1}"/>
    <cellStyle name="Vírgula 2 2 2 5 5" xfId="1065" xr:uid="{57FDB363-F001-4832-9CCC-2520D5B62FED}"/>
    <cellStyle name="Vírgula 2 2 2 5 5 2" xfId="2655" xr:uid="{9223DF0E-470F-4520-AFE0-234D9AB3C31B}"/>
    <cellStyle name="Vírgula 2 2 2 5 6" xfId="1381" xr:uid="{8D3F4036-6D73-43CD-84B6-32A743F77341}"/>
    <cellStyle name="Vírgula 2 2 2 5 7" xfId="1702" xr:uid="{A58353D5-5D75-4C0E-A552-A7FE5661ABBF}"/>
    <cellStyle name="Vírgula 2 2 2 5 8" xfId="2023" xr:uid="{ECA6DA08-CC8E-4860-BA03-9391D949C1FB}"/>
    <cellStyle name="Vírgula 2 2 2 6" xfId="212" xr:uid="{2DECBB1A-2B6C-4AAD-B9C9-8681937BA21D}"/>
    <cellStyle name="Vírgula 2 2 2 6 2" xfId="426" xr:uid="{2DECBB1A-2B6C-4AAD-B9C9-8681937BA21D}"/>
    <cellStyle name="Vírgula 2 2 2 6 2 2" xfId="865" xr:uid="{ADA6D4C0-968B-4E3F-A5CB-500F8E750984}"/>
    <cellStyle name="Vírgula 2 2 2 6 2 2 2" xfId="2455" xr:uid="{49AFCF01-5191-4E4C-8096-8838F3CCE044}"/>
    <cellStyle name="Vírgula 2 2 2 6 2 3" xfId="1181" xr:uid="{DBDF7EB4-59CE-4AAE-9BC9-84A9A9144619}"/>
    <cellStyle name="Vírgula 2 2 2 6 2 3 2" xfId="2771" xr:uid="{EC677FE2-CCC9-4A9B-9D02-86B2E7D99045}"/>
    <cellStyle name="Vírgula 2 2 2 6 2 4" xfId="1497" xr:uid="{8B278786-7D55-4098-886E-4714E16A63B0}"/>
    <cellStyle name="Vírgula 2 2 2 6 2 5" xfId="1818" xr:uid="{3CC8D2E7-5F5D-404D-B820-4689339C5C66}"/>
    <cellStyle name="Vírgula 2 2 2 6 2 6" xfId="2139" xr:uid="{922B6461-B50B-4D30-A55A-874C061AF581}"/>
    <cellStyle name="Vírgula 2 2 2 6 3" xfId="640" xr:uid="{2DECBB1A-2B6C-4AAD-B9C9-8681937BA21D}"/>
    <cellStyle name="Vírgula 2 2 2 6 3 2" xfId="967" xr:uid="{980F34D6-4ACC-49FE-970A-8EE0AAC6C145}"/>
    <cellStyle name="Vírgula 2 2 2 6 3 2 2" xfId="2557" xr:uid="{B489DA1D-F364-475C-8FBC-F62D4270A3EE}"/>
    <cellStyle name="Vírgula 2 2 2 6 3 3" xfId="1283" xr:uid="{06B7D650-97C9-42B2-9141-A5A04379EEBF}"/>
    <cellStyle name="Vírgula 2 2 2 6 3 3 2" xfId="2873" xr:uid="{3F32A735-2FE8-4D86-99CB-1670C2E864AD}"/>
    <cellStyle name="Vírgula 2 2 2 6 3 4" xfId="1599" xr:uid="{389429C6-CD81-4B88-A3F2-F56B6DC31D7E}"/>
    <cellStyle name="Vírgula 2 2 2 6 3 5" xfId="1920" xr:uid="{2DCEBC6A-FDA4-45D0-A291-D4ED2E62FA13}"/>
    <cellStyle name="Vírgula 2 2 2 6 3 6" xfId="2241" xr:uid="{25C529AE-F770-4A54-9D62-D91E71756496}"/>
    <cellStyle name="Vírgula 2 2 2 6 4" xfId="763" xr:uid="{F699E67E-535D-41AF-855D-A3736837E5DB}"/>
    <cellStyle name="Vírgula 2 2 2 6 4 2" xfId="2353" xr:uid="{ACD6D5A5-2DBA-4556-86BF-AC13648A68C4}"/>
    <cellStyle name="Vírgula 2 2 2 6 5" xfId="1079" xr:uid="{C406F644-7F28-4C85-974B-80CAFF9A88E7}"/>
    <cellStyle name="Vírgula 2 2 2 6 5 2" xfId="2669" xr:uid="{727E5F22-2A67-4E77-A4E2-444D61A83125}"/>
    <cellStyle name="Vírgula 2 2 2 6 6" xfId="1395" xr:uid="{B64B302B-2B06-4A9F-A665-506CF765CE2C}"/>
    <cellStyle name="Vírgula 2 2 2 6 7" xfId="1716" xr:uid="{0422F37B-0EE3-4CF8-9A86-0FBB3070604B}"/>
    <cellStyle name="Vírgula 2 2 2 6 8" xfId="2037" xr:uid="{B2CCB9C2-4D7C-4D87-A147-177DFC6B5321}"/>
    <cellStyle name="Vírgula 2 2 2 7" xfId="90" xr:uid="{00000000-0005-0000-0000-000013000000}"/>
    <cellStyle name="Vírgula 2 2 2 7 2" xfId="304" xr:uid="{00000000-0005-0000-0000-000013000000}"/>
    <cellStyle name="Vírgula 2 2 2 7 2 2" xfId="807" xr:uid="{1B51051F-828D-46BD-BEB0-5853FA7BB6F4}"/>
    <cellStyle name="Vírgula 2 2 2 7 2 2 2" xfId="2397" xr:uid="{6E225AC4-7206-4351-8F79-B7C54C2FBB84}"/>
    <cellStyle name="Vírgula 2 2 2 7 2 3" xfId="1123" xr:uid="{8ACF256E-7A27-48E4-9715-CB45DE627C2C}"/>
    <cellStyle name="Vírgula 2 2 2 7 2 3 2" xfId="2713" xr:uid="{5790C86B-4FE7-44F9-9AF2-282607561591}"/>
    <cellStyle name="Vírgula 2 2 2 7 2 4" xfId="1439" xr:uid="{73156400-22DE-471C-A591-DBB3133F6296}"/>
    <cellStyle name="Vírgula 2 2 2 7 2 5" xfId="1760" xr:uid="{62DD3AFA-78F6-4364-B462-EECD25531879}"/>
    <cellStyle name="Vírgula 2 2 2 7 2 6" xfId="2081" xr:uid="{2260B053-F125-4B63-AA2E-D491A48BCFD0}"/>
    <cellStyle name="Vírgula 2 2 2 7 3" xfId="518" xr:uid="{00000000-0005-0000-0000-000013000000}"/>
    <cellStyle name="Vírgula 2 2 2 7 3 2" xfId="909" xr:uid="{548C661D-0FFC-44AD-9CB0-652BA7D61675}"/>
    <cellStyle name="Vírgula 2 2 2 7 3 2 2" xfId="2499" xr:uid="{291F8031-4988-4193-918A-A154E560868E}"/>
    <cellStyle name="Vírgula 2 2 2 7 3 3" xfId="1225" xr:uid="{E6B21231-79CE-4149-8F7D-C628E5F5C3BE}"/>
    <cellStyle name="Vírgula 2 2 2 7 3 3 2" xfId="2815" xr:uid="{D00692E0-4685-464B-AFB2-91800967EEEC}"/>
    <cellStyle name="Vírgula 2 2 2 7 3 4" xfId="1541" xr:uid="{291D2436-A440-4767-83D7-1288AC907C60}"/>
    <cellStyle name="Vírgula 2 2 2 7 3 5" xfId="1862" xr:uid="{CE9C9AD2-5C76-4278-8641-6A3EF178AB8C}"/>
    <cellStyle name="Vírgula 2 2 2 7 3 6" xfId="2183" xr:uid="{5E1A0320-8752-417C-8D49-D125B1809B81}"/>
    <cellStyle name="Vírgula 2 2 2 7 4" xfId="705" xr:uid="{7D936A9C-2896-4BC1-86B5-E2A3AE3A558E}"/>
    <cellStyle name="Vírgula 2 2 2 7 4 2" xfId="2295" xr:uid="{C8484311-7FE3-44F8-8814-1B1558B8A9CA}"/>
    <cellStyle name="Vírgula 2 2 2 7 5" xfId="1021" xr:uid="{1B320FC6-2599-4DCE-98A2-EC6D5FE2F344}"/>
    <cellStyle name="Vírgula 2 2 2 7 5 2" xfId="2611" xr:uid="{1E829C23-6779-484B-9C5F-ED2C84DB433A}"/>
    <cellStyle name="Vírgula 2 2 2 7 6" xfId="1337" xr:uid="{7C1B9D09-668A-42BA-9FE5-BBD5A32BF4F7}"/>
    <cellStyle name="Vírgula 2 2 2 7 7" xfId="1658" xr:uid="{A45503D1-9F77-4B75-AC08-6DB017A3840D}"/>
    <cellStyle name="Vírgula 2 2 2 7 8" xfId="1979" xr:uid="{A3E2C972-2AB7-4C13-B8C0-C5169E6978C1}"/>
    <cellStyle name="Vírgula 2 2 2 8" xfId="59" xr:uid="{00000000-0005-0000-0000-00001E000000}"/>
    <cellStyle name="Vírgula 2 2 2 8 2" xfId="273" xr:uid="{00000000-0005-0000-0000-00001E000000}"/>
    <cellStyle name="Vírgula 2 2 2 8 2 2" xfId="792" xr:uid="{007C0EC5-BCDE-48C3-BAD5-4E2BAA381E3A}"/>
    <cellStyle name="Vírgula 2 2 2 8 2 2 2" xfId="2382" xr:uid="{19D4200E-4D27-4067-96A9-053FC1E773BC}"/>
    <cellStyle name="Vírgula 2 2 2 8 2 3" xfId="1108" xr:uid="{6F657FAC-AF22-4449-9F82-C369C00E66EF}"/>
    <cellStyle name="Vírgula 2 2 2 8 2 3 2" xfId="2698" xr:uid="{46F94D19-A221-4F40-9C30-A77E3CE682DC}"/>
    <cellStyle name="Vírgula 2 2 2 8 2 4" xfId="1424" xr:uid="{5AD8C8A2-24BD-410E-8A46-C0518FBF8A75}"/>
    <cellStyle name="Vírgula 2 2 2 8 2 5" xfId="1745" xr:uid="{5FDB026D-FD51-4506-9AF0-BFECBF308ED3}"/>
    <cellStyle name="Vírgula 2 2 2 8 2 6" xfId="2066" xr:uid="{ED095F48-BF5B-44B6-B033-3CC2360CB19F}"/>
    <cellStyle name="Vírgula 2 2 2 8 3" xfId="487" xr:uid="{00000000-0005-0000-0000-00001E000000}"/>
    <cellStyle name="Vírgula 2 2 2 8 3 2" xfId="894" xr:uid="{31A1DFF1-5F9B-4CAF-917E-8D3F6B6276AB}"/>
    <cellStyle name="Vírgula 2 2 2 8 3 2 2" xfId="2484" xr:uid="{72D31F71-2499-462B-9E7C-DB806611A318}"/>
    <cellStyle name="Vírgula 2 2 2 8 3 3" xfId="1210" xr:uid="{07BB10F3-2724-41B2-8DE6-84AA99CA5B93}"/>
    <cellStyle name="Vírgula 2 2 2 8 3 3 2" xfId="2800" xr:uid="{4C68DB9A-DFA9-4DC2-BE44-DAAE3FE80AB7}"/>
    <cellStyle name="Vírgula 2 2 2 8 3 4" xfId="1526" xr:uid="{6951A581-4FB4-41C0-A689-57AA31EE99AF}"/>
    <cellStyle name="Vírgula 2 2 2 8 3 5" xfId="1847" xr:uid="{1393FABB-8052-46A3-B206-3FA3F2ACDAEA}"/>
    <cellStyle name="Vírgula 2 2 2 8 3 6" xfId="2168" xr:uid="{5105F3BD-FDA8-4FA7-B0C3-5BE66E48B7C4}"/>
    <cellStyle name="Vírgula 2 2 2 8 4" xfId="690" xr:uid="{85362D84-E0E1-47BE-B408-BCA6B40E2BD1}"/>
    <cellStyle name="Vírgula 2 2 2 8 4 2" xfId="2280" xr:uid="{A56E978B-CC16-459F-AD23-C99EB7DC967E}"/>
    <cellStyle name="Vírgula 2 2 2 8 5" xfId="1006" xr:uid="{3AA41397-23F6-4FE9-AA87-326683AB43B3}"/>
    <cellStyle name="Vírgula 2 2 2 8 5 2" xfId="2596" xr:uid="{183FED43-0F7E-4CBD-AA17-254A0FE8B392}"/>
    <cellStyle name="Vírgula 2 2 2 8 6" xfId="1322" xr:uid="{E36E86A2-CC46-40F2-AAF0-4EBC24946A64}"/>
    <cellStyle name="Vírgula 2 2 2 8 7" xfId="1643" xr:uid="{115167B0-A634-48B3-B0B4-FB4F2CC30668}"/>
    <cellStyle name="Vírgula 2 2 2 8 8" xfId="1964" xr:uid="{FF2EC9D1-81E7-41D6-B326-7BEF99E34862}"/>
    <cellStyle name="Vírgula 2 2 2 9" xfId="242" xr:uid="{00000000-0005-0000-0000-00001E000000}"/>
    <cellStyle name="Vírgula 2 2 2 9 2" xfId="777" xr:uid="{31C6835F-09AE-4EBE-9DDA-1282B01CFD96}"/>
    <cellStyle name="Vírgula 2 2 2 9 2 2" xfId="2367" xr:uid="{63344FBB-D6A7-4BA3-87E8-BA093C3E5E2E}"/>
    <cellStyle name="Vírgula 2 2 2 9 3" xfId="1093" xr:uid="{C0B43A51-8722-42A7-B9BC-19778B2AA322}"/>
    <cellStyle name="Vírgula 2 2 2 9 3 2" xfId="2683" xr:uid="{C90AF3EA-4E3F-4A31-9CF0-6B4BA4D89F42}"/>
    <cellStyle name="Vírgula 2 2 2 9 4" xfId="1409" xr:uid="{0C5E53C7-A651-477E-9906-BFB8395E7B33}"/>
    <cellStyle name="Vírgula 2 2 2 9 5" xfId="1730" xr:uid="{F1A221E3-B981-49CE-9C73-280678D339FE}"/>
    <cellStyle name="Vírgula 2 2 2 9 6" xfId="2051" xr:uid="{FE43CF84-138F-48A3-9CCA-F656D015B2A1}"/>
    <cellStyle name="Vírgula 2 2 3" xfId="669" xr:uid="{A50C52DD-3682-4E10-9B78-47D0AAF4A2AD}"/>
    <cellStyle name="Vírgula 2 2 3 2" xfId="2259" xr:uid="{40F9F222-8C3B-4AAD-A267-F05ACB0501FB}"/>
    <cellStyle name="Vírgula 2 2 4" xfId="985" xr:uid="{B9DB789F-B1C6-4662-A495-7A2F6D564290}"/>
    <cellStyle name="Vírgula 2 2 4 2" xfId="2575" xr:uid="{5FB3D6BE-21A2-4070-8DE3-27F94F32D2F8}"/>
    <cellStyle name="Vírgula 2 2 5" xfId="1301" xr:uid="{A56F09FC-1D38-4CF1-8053-CD420B43BAB1}"/>
    <cellStyle name="Vírgula 2 2 6" xfId="1622" xr:uid="{F10649C1-0514-4E22-9540-DD6319766757}"/>
    <cellStyle name="Vírgula 2 2 7" xfId="1942" xr:uid="{526D678F-B494-48F1-8FDD-253845701224}"/>
    <cellStyle name="Vírgula 2 3" xfId="22" xr:uid="{00000000-0005-0000-0000-000020000000}"/>
    <cellStyle name="Vírgula 2 3 10" xfId="451" xr:uid="{00000000-0005-0000-0000-000020000000}"/>
    <cellStyle name="Vírgula 2 3 10 2" xfId="876" xr:uid="{E5FBCEC2-5EC7-4A40-A06A-E982A53CFF2C}"/>
    <cellStyle name="Vírgula 2 3 10 2 2" xfId="2466" xr:uid="{7B4FF755-0D5B-493F-871D-727658C81A86}"/>
    <cellStyle name="Vírgula 2 3 10 3" xfId="1192" xr:uid="{53C26B0F-D421-4AFE-AE52-3F7276497224}"/>
    <cellStyle name="Vírgula 2 3 10 3 2" xfId="2782" xr:uid="{1A9CD1DF-23F6-4ADA-8962-B6913182DB39}"/>
    <cellStyle name="Vírgula 2 3 10 4" xfId="1508" xr:uid="{62932B8B-2358-4950-AEB6-17FF96B20158}"/>
    <cellStyle name="Vírgula 2 3 10 5" xfId="1829" xr:uid="{1D6650C9-6AC3-4ED2-A535-EE9CF7EC1788}"/>
    <cellStyle name="Vírgula 2 3 10 6" xfId="2150" xr:uid="{4770F313-E5A6-4AD6-9C7E-60D5C7F5C64F}"/>
    <cellStyle name="Vírgula 2 3 11" xfId="672" xr:uid="{1B23110B-CFDA-40FF-8AD8-E595CEAC58CA}"/>
    <cellStyle name="Vírgula 2 3 11 2" xfId="2262" xr:uid="{0E9CA2A7-3E84-4688-BA86-1D15B070F950}"/>
    <cellStyle name="Vírgula 2 3 12" xfId="988" xr:uid="{C1AC02F8-8A4A-4C7D-815B-7A250443FAAE}"/>
    <cellStyle name="Vírgula 2 3 12 2" xfId="2578" xr:uid="{BBD22A00-4109-45BA-8659-07980DE9FA73}"/>
    <cellStyle name="Vírgula 2 3 13" xfId="1304" xr:uid="{6BCE2538-86BA-45D0-B55A-62E95F1C78AB}"/>
    <cellStyle name="Vírgula 2 3 14" xfId="1625" xr:uid="{8106945F-6663-405D-94A7-0BB0C90E834C}"/>
    <cellStyle name="Vírgula 2 3 15" xfId="1945" xr:uid="{8A67BBD4-F182-4460-BF0F-5BA30A0A1E47}"/>
    <cellStyle name="Vírgula 2 3 2" xfId="37" xr:uid="{00000000-0005-0000-0000-000021000000}"/>
    <cellStyle name="Vírgula 2 3 2 10" xfId="679" xr:uid="{2E834CC2-834B-47BA-8FD8-27C76C149FA8}"/>
    <cellStyle name="Vírgula 2 3 2 10 2" xfId="2269" xr:uid="{8F07C243-1D7B-4909-B223-FAF39953B5B7}"/>
    <cellStyle name="Vírgula 2 3 2 11" xfId="995" xr:uid="{C36CD5B3-6DD7-44B8-897F-56412527F15A}"/>
    <cellStyle name="Vírgula 2 3 2 11 2" xfId="2585" xr:uid="{735DAADD-CFED-4497-B06D-24C762185C2D}"/>
    <cellStyle name="Vírgula 2 3 2 12" xfId="1311" xr:uid="{2CC0CE80-BA47-4554-94A7-AE33FD5E8C6D}"/>
    <cellStyle name="Vírgula 2 3 2 13" xfId="1632" xr:uid="{DCA995D4-CD1C-416A-9E39-E61036DEC509}"/>
    <cellStyle name="Vírgula 2 3 2 14" xfId="1952" xr:uid="{171DFAA7-54B1-4E5F-8A27-34E3FD92F138}"/>
    <cellStyle name="Vírgula 2 3 2 2" xfId="131" xr:uid="{FA363442-BA7E-4892-9FAF-68124A71F070}"/>
    <cellStyle name="Vírgula 2 3 2 2 2" xfId="345" xr:uid="{FA363442-BA7E-4892-9FAF-68124A71F070}"/>
    <cellStyle name="Vírgula 2 3 2 2 2 2" xfId="826" xr:uid="{1A97AF82-04A3-41CA-8937-C0A0AD40E88A}"/>
    <cellStyle name="Vírgula 2 3 2 2 2 2 2" xfId="2416" xr:uid="{3B5150E2-E5B0-45BC-A97B-95981EF05E50}"/>
    <cellStyle name="Vírgula 2 3 2 2 2 3" xfId="1142" xr:uid="{DE361ADA-E3CC-444E-A9F2-BDCD9707EC78}"/>
    <cellStyle name="Vírgula 2 3 2 2 2 3 2" xfId="2732" xr:uid="{8B1F5FDE-6B1E-4179-A4F7-46FC072D9D4E}"/>
    <cellStyle name="Vírgula 2 3 2 2 2 4" xfId="1458" xr:uid="{9A764F45-90BC-4A10-8877-E6BFD15E5F3D}"/>
    <cellStyle name="Vírgula 2 3 2 2 2 5" xfId="1779" xr:uid="{D03D68B7-87D5-4786-A67B-D3F9FD038A30}"/>
    <cellStyle name="Vírgula 2 3 2 2 2 6" xfId="2100" xr:uid="{B48D2F4D-78BF-4F36-8546-5108DEC7A0CD}"/>
    <cellStyle name="Vírgula 2 3 2 2 3" xfId="559" xr:uid="{FA363442-BA7E-4892-9FAF-68124A71F070}"/>
    <cellStyle name="Vírgula 2 3 2 2 3 2" xfId="928" xr:uid="{CF099E27-0871-4132-9610-ACC230F2561C}"/>
    <cellStyle name="Vírgula 2 3 2 2 3 2 2" xfId="2518" xr:uid="{5CCE23C6-85EE-4BE8-9B6F-0954F6D2922E}"/>
    <cellStyle name="Vírgula 2 3 2 2 3 3" xfId="1244" xr:uid="{9AFBD533-1848-402D-9376-A0F7224C1227}"/>
    <cellStyle name="Vírgula 2 3 2 2 3 3 2" xfId="2834" xr:uid="{EEE343F0-3AB4-4AAC-9366-CD24BC6B06D4}"/>
    <cellStyle name="Vírgula 2 3 2 2 3 4" xfId="1560" xr:uid="{56F39CD9-0989-46D8-AE4A-4F2D373CDA60}"/>
    <cellStyle name="Vírgula 2 3 2 2 3 5" xfId="1881" xr:uid="{C130365D-C6D4-4370-9991-F0238D14BA95}"/>
    <cellStyle name="Vírgula 2 3 2 2 3 6" xfId="2202" xr:uid="{99276128-3413-4AC5-A3A7-9C804121FE2E}"/>
    <cellStyle name="Vírgula 2 3 2 2 4" xfId="724" xr:uid="{E24983D2-0E06-4495-BB8C-681A61772665}"/>
    <cellStyle name="Vírgula 2 3 2 2 4 2" xfId="2314" xr:uid="{246BC841-2C60-4369-BCF7-D0EF221BCD00}"/>
    <cellStyle name="Vírgula 2 3 2 2 5" xfId="1040" xr:uid="{3BA72FF3-4318-4A50-9EC7-E42FC60A6BAA}"/>
    <cellStyle name="Vírgula 2 3 2 2 5 2" xfId="2630" xr:uid="{94AF72C2-3B4A-4F11-B1F4-ACE9E2137C2D}"/>
    <cellStyle name="Vírgula 2 3 2 2 6" xfId="1356" xr:uid="{6D15A566-D905-4920-BFA2-C4A32B90751A}"/>
    <cellStyle name="Vírgula 2 3 2 2 7" xfId="1677" xr:uid="{8A068CA7-1317-4876-8AE1-49529C1EE16E}"/>
    <cellStyle name="Vírgula 2 3 2 2 8" xfId="1998" xr:uid="{9B9658C2-1A99-4CC7-9C03-B27BE93611BB}"/>
    <cellStyle name="Vírgula 2 3 2 3" xfId="162" xr:uid="{D1BE956B-E639-470C-BF37-F0A82895BBC8}"/>
    <cellStyle name="Vírgula 2 3 2 3 2" xfId="376" xr:uid="{D1BE956B-E639-470C-BF37-F0A82895BBC8}"/>
    <cellStyle name="Vírgula 2 3 2 3 2 2" xfId="841" xr:uid="{716DD58D-FF8C-4CEE-9BD3-793F6D24E752}"/>
    <cellStyle name="Vírgula 2 3 2 3 2 2 2" xfId="2431" xr:uid="{ED8B6C35-A5C0-402E-BBEC-C2A60B9F7E9F}"/>
    <cellStyle name="Vírgula 2 3 2 3 2 3" xfId="1157" xr:uid="{FA1DE7EA-AA37-4161-99A8-D7A3C09E1E69}"/>
    <cellStyle name="Vírgula 2 3 2 3 2 3 2" xfId="2747" xr:uid="{616BAB68-B501-4F50-A4A1-A6436A16D6FB}"/>
    <cellStyle name="Vírgula 2 3 2 3 2 4" xfId="1473" xr:uid="{7A8FB186-B1EC-4AE9-8AC6-43511D63E94B}"/>
    <cellStyle name="Vírgula 2 3 2 3 2 5" xfId="1794" xr:uid="{DCB69F4B-DE36-4B3F-BC38-2BFBC5F88A3D}"/>
    <cellStyle name="Vírgula 2 3 2 3 2 6" xfId="2115" xr:uid="{F89DABF6-8B47-4EEA-B971-052E3B9CC3A5}"/>
    <cellStyle name="Vírgula 2 3 2 3 3" xfId="590" xr:uid="{D1BE956B-E639-470C-BF37-F0A82895BBC8}"/>
    <cellStyle name="Vírgula 2 3 2 3 3 2" xfId="943" xr:uid="{5E6293B9-68CA-4C2E-BCA5-80788087567F}"/>
    <cellStyle name="Vírgula 2 3 2 3 3 2 2" xfId="2533" xr:uid="{012F322D-216A-4A08-BAF2-32641DC90D3F}"/>
    <cellStyle name="Vírgula 2 3 2 3 3 3" xfId="1259" xr:uid="{F18FF51A-D4CE-41BA-AFF1-692DF9EBCB85}"/>
    <cellStyle name="Vírgula 2 3 2 3 3 3 2" xfId="2849" xr:uid="{587BA276-CD99-451B-9B11-99BDA82AA615}"/>
    <cellStyle name="Vírgula 2 3 2 3 3 4" xfId="1575" xr:uid="{88D24EE7-F55E-4B97-BDA1-BB08A96531D7}"/>
    <cellStyle name="Vírgula 2 3 2 3 3 5" xfId="1896" xr:uid="{9612C8DD-4CCF-440E-B7C9-B6035431E8C7}"/>
    <cellStyle name="Vírgula 2 3 2 3 3 6" xfId="2217" xr:uid="{230AE1BC-FB36-497B-9D5D-E9179759EC44}"/>
    <cellStyle name="Vírgula 2 3 2 3 4" xfId="739" xr:uid="{D952B2E5-CCE5-4EC9-8C68-FEF3BF9EF9C4}"/>
    <cellStyle name="Vírgula 2 3 2 3 4 2" xfId="2329" xr:uid="{B91827D1-BB28-42BC-8846-67628736A862}"/>
    <cellStyle name="Vírgula 2 3 2 3 5" xfId="1055" xr:uid="{0494C5BC-8442-40B6-87E0-9697D53CD36B}"/>
    <cellStyle name="Vírgula 2 3 2 3 5 2" xfId="2645" xr:uid="{3E8A70A6-67F8-48F7-B027-12BA23D1C422}"/>
    <cellStyle name="Vírgula 2 3 2 3 6" xfId="1371" xr:uid="{0C63FFE4-4461-4F73-93FD-461B74966458}"/>
    <cellStyle name="Vírgula 2 3 2 3 7" xfId="1692" xr:uid="{0D904B7E-715B-4890-A618-A8D480461CBD}"/>
    <cellStyle name="Vírgula 2 3 2 3 8" xfId="2013" xr:uid="{EEFE846D-B310-42C4-978C-B38C9B6C188F}"/>
    <cellStyle name="Vírgula 2 3 2 4" xfId="192" xr:uid="{4512B39F-415C-455A-A8B2-C9936F87E88D}"/>
    <cellStyle name="Vírgula 2 3 2 4 2" xfId="406" xr:uid="{4512B39F-415C-455A-A8B2-C9936F87E88D}"/>
    <cellStyle name="Vírgula 2 3 2 4 2 2" xfId="855" xr:uid="{47D217DC-8203-47C0-A3D3-052E09E76908}"/>
    <cellStyle name="Vírgula 2 3 2 4 2 2 2" xfId="2445" xr:uid="{4B37C54B-3BC9-4143-A2DD-CF21BD001960}"/>
    <cellStyle name="Vírgula 2 3 2 4 2 3" xfId="1171" xr:uid="{C87FBA03-9CDB-4C17-8727-8F7DBC577B6C}"/>
    <cellStyle name="Vírgula 2 3 2 4 2 3 2" xfId="2761" xr:uid="{0ED892A8-8C02-41A6-8122-4AAD7DC47B10}"/>
    <cellStyle name="Vírgula 2 3 2 4 2 4" xfId="1487" xr:uid="{B8485329-BA97-4525-86AF-1EC801B88C9D}"/>
    <cellStyle name="Vírgula 2 3 2 4 2 5" xfId="1808" xr:uid="{941ABB37-C7C6-475B-B750-0855D1A81322}"/>
    <cellStyle name="Vírgula 2 3 2 4 2 6" xfId="2129" xr:uid="{6DDFCE32-AEDC-48FF-922B-32D64E5F2854}"/>
    <cellStyle name="Vírgula 2 3 2 4 3" xfId="620" xr:uid="{4512B39F-415C-455A-A8B2-C9936F87E88D}"/>
    <cellStyle name="Vírgula 2 3 2 4 3 2" xfId="957" xr:uid="{6D4D3349-8BA9-4686-9BFC-C7FDCFE1F87F}"/>
    <cellStyle name="Vírgula 2 3 2 4 3 2 2" xfId="2547" xr:uid="{67A4CD8A-23C9-4AEB-88BA-343A85E666FE}"/>
    <cellStyle name="Vírgula 2 3 2 4 3 3" xfId="1273" xr:uid="{6886D4B3-8DC2-4B58-BEB5-22896890C632}"/>
    <cellStyle name="Vírgula 2 3 2 4 3 3 2" xfId="2863" xr:uid="{6A4B206D-9756-4C34-A676-62E1B3209F43}"/>
    <cellStyle name="Vírgula 2 3 2 4 3 4" xfId="1589" xr:uid="{9E4965E8-02F7-490C-A5FC-C13A6272CC59}"/>
    <cellStyle name="Vírgula 2 3 2 4 3 5" xfId="1910" xr:uid="{D7244CC4-699D-49E8-A245-C7511CAFF3B7}"/>
    <cellStyle name="Vírgula 2 3 2 4 3 6" xfId="2231" xr:uid="{EEBCA5C7-5071-47CD-A2AF-88EDCCD0AE43}"/>
    <cellStyle name="Vírgula 2 3 2 4 4" xfId="753" xr:uid="{50E883CE-0D0F-45AD-8B69-2B0E92E02CEA}"/>
    <cellStyle name="Vírgula 2 3 2 4 4 2" xfId="2343" xr:uid="{5A5F6424-55A5-4715-98A0-CD8A09D83D2C}"/>
    <cellStyle name="Vírgula 2 3 2 4 5" xfId="1069" xr:uid="{6A899252-1B79-44A2-9670-CA8097C9099B}"/>
    <cellStyle name="Vírgula 2 3 2 4 5 2" xfId="2659" xr:uid="{4EE64D6B-7041-4838-91C8-201C448BE7A7}"/>
    <cellStyle name="Vírgula 2 3 2 4 6" xfId="1385" xr:uid="{5D6D4676-39AC-4834-AF9B-1226C17A4544}"/>
    <cellStyle name="Vírgula 2 3 2 4 7" xfId="1706" xr:uid="{4EEC32CE-A436-456F-B281-DEEFE2F07D3F}"/>
    <cellStyle name="Vírgula 2 3 2 4 8" xfId="2027" xr:uid="{C6A63F39-B8DF-46C8-9AD0-B7FD2553A9FE}"/>
    <cellStyle name="Vírgula 2 3 2 5" xfId="222" xr:uid="{60529957-4D96-4E12-9F6A-2932AF7E89C2}"/>
    <cellStyle name="Vírgula 2 3 2 5 2" xfId="436" xr:uid="{60529957-4D96-4E12-9F6A-2932AF7E89C2}"/>
    <cellStyle name="Vírgula 2 3 2 5 2 2" xfId="869" xr:uid="{E49C00F5-7DDC-4018-B0F4-1017B97DA575}"/>
    <cellStyle name="Vírgula 2 3 2 5 2 2 2" xfId="2459" xr:uid="{9D921D26-2364-4A90-A044-73459724CE5B}"/>
    <cellStyle name="Vírgula 2 3 2 5 2 3" xfId="1185" xr:uid="{459CC563-0047-4296-9DDC-18786D2C9516}"/>
    <cellStyle name="Vírgula 2 3 2 5 2 3 2" xfId="2775" xr:uid="{1668909C-8EA4-4C03-AA63-43CE7D81B8EA}"/>
    <cellStyle name="Vírgula 2 3 2 5 2 4" xfId="1501" xr:uid="{93FD62EA-331E-4AD8-9559-8E6214463018}"/>
    <cellStyle name="Vírgula 2 3 2 5 2 5" xfId="1822" xr:uid="{234913BB-314F-40AC-A30A-367DE7AA5556}"/>
    <cellStyle name="Vírgula 2 3 2 5 2 6" xfId="2143" xr:uid="{DEADC34C-F5AB-4B86-B285-9D8780183F8C}"/>
    <cellStyle name="Vírgula 2 3 2 5 3" xfId="650" xr:uid="{60529957-4D96-4E12-9F6A-2932AF7E89C2}"/>
    <cellStyle name="Vírgula 2 3 2 5 3 2" xfId="971" xr:uid="{FD93C6CF-CBF0-4747-9DA2-D869D58D36B0}"/>
    <cellStyle name="Vírgula 2 3 2 5 3 2 2" xfId="2561" xr:uid="{02657221-173B-493A-BC55-A446094CA9AF}"/>
    <cellStyle name="Vírgula 2 3 2 5 3 3" xfId="1287" xr:uid="{7A739EF3-294A-40CC-849C-F07A21FCA8E3}"/>
    <cellStyle name="Vírgula 2 3 2 5 3 3 2" xfId="2877" xr:uid="{3D7219C6-752F-4CA8-AB0F-75FEF816FDE5}"/>
    <cellStyle name="Vírgula 2 3 2 5 3 4" xfId="1603" xr:uid="{BC86D684-38D7-42C9-8AE4-030E3098B9DB}"/>
    <cellStyle name="Vírgula 2 3 2 5 3 5" xfId="1924" xr:uid="{8C76F817-C753-46EC-8FB8-31ECA80B8092}"/>
    <cellStyle name="Vírgula 2 3 2 5 3 6" xfId="2245" xr:uid="{8169655A-86C2-4D4D-9FE3-4AE005E40A2D}"/>
    <cellStyle name="Vírgula 2 3 2 5 4" xfId="767" xr:uid="{3BBCD506-0275-46E5-B030-9543641791DB}"/>
    <cellStyle name="Vírgula 2 3 2 5 4 2" xfId="2357" xr:uid="{8A25B5D8-615E-4BD9-B1F9-ED7E48433773}"/>
    <cellStyle name="Vírgula 2 3 2 5 5" xfId="1083" xr:uid="{3DBC39C0-CD36-4F47-9994-F6655303BBCC}"/>
    <cellStyle name="Vírgula 2 3 2 5 5 2" xfId="2673" xr:uid="{0E690E1B-A250-49D1-AF55-AB4AB65B1B53}"/>
    <cellStyle name="Vírgula 2 3 2 5 6" xfId="1399" xr:uid="{36CDF5DC-6504-4B64-9CC3-EA8CE2835D7E}"/>
    <cellStyle name="Vírgula 2 3 2 5 7" xfId="1720" xr:uid="{1658DA12-22F6-4992-8D97-263AE1D68759}"/>
    <cellStyle name="Vírgula 2 3 2 5 8" xfId="2041" xr:uid="{0968B7AA-2085-4BA1-8334-1443398DC98B}"/>
    <cellStyle name="Vírgula 2 3 2 6" xfId="101" xr:uid="{12777DCD-7182-4932-B16F-03A081A1B0EE}"/>
    <cellStyle name="Vírgula 2 3 2 6 2" xfId="315" xr:uid="{12777DCD-7182-4932-B16F-03A081A1B0EE}"/>
    <cellStyle name="Vírgula 2 3 2 6 2 2" xfId="812" xr:uid="{8C59ACE1-4FFA-4389-9E47-CFE023193347}"/>
    <cellStyle name="Vírgula 2 3 2 6 2 2 2" xfId="2402" xr:uid="{91B63658-2164-4BB6-B29F-C6E1A159CF99}"/>
    <cellStyle name="Vírgula 2 3 2 6 2 3" xfId="1128" xr:uid="{F6663725-5EC0-4A28-83F4-35A18AC05070}"/>
    <cellStyle name="Vírgula 2 3 2 6 2 3 2" xfId="2718" xr:uid="{075A9AA3-3A51-45A0-88BB-50CFE8ADB693}"/>
    <cellStyle name="Vírgula 2 3 2 6 2 4" xfId="1444" xr:uid="{BABF7CDA-E39F-42BC-80F7-6306413822E9}"/>
    <cellStyle name="Vírgula 2 3 2 6 2 5" xfId="1765" xr:uid="{F16D76A7-EA09-4261-9187-A4E946B68956}"/>
    <cellStyle name="Vírgula 2 3 2 6 2 6" xfId="2086" xr:uid="{55E8A775-869D-47B1-85A4-B0F769357245}"/>
    <cellStyle name="Vírgula 2 3 2 6 3" xfId="529" xr:uid="{12777DCD-7182-4932-B16F-03A081A1B0EE}"/>
    <cellStyle name="Vírgula 2 3 2 6 3 2" xfId="914" xr:uid="{026EC5CB-1376-4804-B7B5-2260AE8BE2A7}"/>
    <cellStyle name="Vírgula 2 3 2 6 3 2 2" xfId="2504" xr:uid="{6369C294-FFE3-4EFB-9FAE-EE7C86EC56FE}"/>
    <cellStyle name="Vírgula 2 3 2 6 3 3" xfId="1230" xr:uid="{471D2D83-787F-41AE-B7C5-EF12FB761578}"/>
    <cellStyle name="Vírgula 2 3 2 6 3 3 2" xfId="2820" xr:uid="{1C7A1B24-1729-47B3-A0CC-0E3C6BAFC16D}"/>
    <cellStyle name="Vírgula 2 3 2 6 3 4" xfId="1546" xr:uid="{D5D54578-9B2B-4C3D-9935-5B8794D274D7}"/>
    <cellStyle name="Vírgula 2 3 2 6 3 5" xfId="1867" xr:uid="{F39EFD3F-C36B-407D-B544-4568B250DD98}"/>
    <cellStyle name="Vírgula 2 3 2 6 3 6" xfId="2188" xr:uid="{B7F6C022-E047-4E23-BBDE-009155078F14}"/>
    <cellStyle name="Vírgula 2 3 2 6 4" xfId="710" xr:uid="{3A4BC68D-97CB-45ED-9890-0A804066CABA}"/>
    <cellStyle name="Vírgula 2 3 2 6 4 2" xfId="2300" xr:uid="{18C8B8C0-DD64-418F-A9CF-C074B1B2AC2D}"/>
    <cellStyle name="Vírgula 2 3 2 6 5" xfId="1026" xr:uid="{07C48CFA-4B4F-4330-B0C8-E39C2225524E}"/>
    <cellStyle name="Vírgula 2 3 2 6 5 2" xfId="2616" xr:uid="{9076C0D8-1216-4B53-82D0-BB614D889FF3}"/>
    <cellStyle name="Vírgula 2 3 2 6 6" xfId="1342" xr:uid="{1B41AA59-B05D-4DAA-9466-465A0FF36871}"/>
    <cellStyle name="Vírgula 2 3 2 6 7" xfId="1663" xr:uid="{DF997CF9-774E-40B3-B15E-C475D6457066}"/>
    <cellStyle name="Vírgula 2 3 2 6 8" xfId="1984" xr:uid="{26AD41F7-4907-4433-9413-B1639B969090}"/>
    <cellStyle name="Vírgula 2 3 2 7" xfId="69" xr:uid="{00000000-0005-0000-0000-000021000000}"/>
    <cellStyle name="Vírgula 2 3 2 7 2" xfId="283" xr:uid="{00000000-0005-0000-0000-000021000000}"/>
    <cellStyle name="Vírgula 2 3 2 7 2 2" xfId="796" xr:uid="{68EFF413-E4F1-408E-B3A4-A71F8A85B807}"/>
    <cellStyle name="Vírgula 2 3 2 7 2 2 2" xfId="2386" xr:uid="{B9E347C9-A19C-4394-B50E-884E09B4370C}"/>
    <cellStyle name="Vírgula 2 3 2 7 2 3" xfId="1112" xr:uid="{EBBFEB31-A1C5-4D80-8E12-EA056C5A9163}"/>
    <cellStyle name="Vírgula 2 3 2 7 2 3 2" xfId="2702" xr:uid="{F4145728-CA23-41F8-B0F1-3B35527D94BC}"/>
    <cellStyle name="Vírgula 2 3 2 7 2 4" xfId="1428" xr:uid="{8CD49AFA-515B-4F27-A093-74727678BA42}"/>
    <cellStyle name="Vírgula 2 3 2 7 2 5" xfId="1749" xr:uid="{863A5788-4531-43EB-A878-9503416E38C0}"/>
    <cellStyle name="Vírgula 2 3 2 7 2 6" xfId="2070" xr:uid="{9AAD6E62-89D5-41DD-AA73-1328160AF7E9}"/>
    <cellStyle name="Vírgula 2 3 2 7 3" xfId="497" xr:uid="{00000000-0005-0000-0000-000021000000}"/>
    <cellStyle name="Vírgula 2 3 2 7 3 2" xfId="898" xr:uid="{5D84FF03-D30A-42FF-B48D-E9B0F9DBD0DA}"/>
    <cellStyle name="Vírgula 2 3 2 7 3 2 2" xfId="2488" xr:uid="{E286C72C-5861-41C1-A5EC-8ECFE0270809}"/>
    <cellStyle name="Vírgula 2 3 2 7 3 3" xfId="1214" xr:uid="{D70ACA21-2126-455F-B981-34533992AD52}"/>
    <cellStyle name="Vírgula 2 3 2 7 3 3 2" xfId="2804" xr:uid="{EB09DB2A-2CB5-4820-83DD-F7DA6924EB64}"/>
    <cellStyle name="Vírgula 2 3 2 7 3 4" xfId="1530" xr:uid="{5384924E-5504-4AF5-AC09-AD74E8D608D0}"/>
    <cellStyle name="Vírgula 2 3 2 7 3 5" xfId="1851" xr:uid="{D2781E4D-DAAE-45B9-BD88-6F9264242B99}"/>
    <cellStyle name="Vírgula 2 3 2 7 3 6" xfId="2172" xr:uid="{DF454B18-ED47-4FA6-BBDF-9BF052E82DC9}"/>
    <cellStyle name="Vírgula 2 3 2 7 4" xfId="694" xr:uid="{4F535A47-B600-4148-833D-808724E4F1C0}"/>
    <cellStyle name="Vírgula 2 3 2 7 4 2" xfId="2284" xr:uid="{3A0C797C-6A25-4FCF-BF51-808DF245C699}"/>
    <cellStyle name="Vírgula 2 3 2 7 5" xfId="1010" xr:uid="{80285C33-D7F2-49F1-8FF8-B1A45DF5ED79}"/>
    <cellStyle name="Vírgula 2 3 2 7 5 2" xfId="2600" xr:uid="{BB47EF4F-410A-49E5-A1D6-DCF28C184600}"/>
    <cellStyle name="Vírgula 2 3 2 7 6" xfId="1326" xr:uid="{233DA94C-9506-4615-9BC3-AF2EA75C3CD8}"/>
    <cellStyle name="Vírgula 2 3 2 7 7" xfId="1647" xr:uid="{BF8F1E80-071C-444A-8241-A75D7CA0F01D}"/>
    <cellStyle name="Vírgula 2 3 2 7 8" xfId="1968" xr:uid="{E1F77168-192A-424C-8F76-9BF2EE42D4A4}"/>
    <cellStyle name="Vírgula 2 3 2 8" xfId="252" xr:uid="{00000000-0005-0000-0000-000021000000}"/>
    <cellStyle name="Vírgula 2 3 2 8 2" xfId="781" xr:uid="{F969B3AB-4AA2-472E-9F4C-45D4C711F74A}"/>
    <cellStyle name="Vírgula 2 3 2 8 2 2" xfId="2371" xr:uid="{ABF403D9-DE54-4858-A827-06BA3FD12787}"/>
    <cellStyle name="Vírgula 2 3 2 8 3" xfId="1097" xr:uid="{1A950A8D-8015-4659-A1C5-F3C37A98FB52}"/>
    <cellStyle name="Vírgula 2 3 2 8 3 2" xfId="2687" xr:uid="{BB8C9854-D780-48F4-B089-5C0347BA495C}"/>
    <cellStyle name="Vírgula 2 3 2 8 4" xfId="1413" xr:uid="{93002408-321C-48E9-A48E-1F727B523347}"/>
    <cellStyle name="Vírgula 2 3 2 8 5" xfId="1734" xr:uid="{EA45C537-1027-438F-9753-21B71DF19B3D}"/>
    <cellStyle name="Vírgula 2 3 2 8 6" xfId="2055" xr:uid="{D65D2002-6CE9-4CD8-8A5B-77CBE6176EB2}"/>
    <cellStyle name="Vírgula 2 3 2 9" xfId="466" xr:uid="{00000000-0005-0000-0000-000021000000}"/>
    <cellStyle name="Vírgula 2 3 2 9 2" xfId="883" xr:uid="{65A4FBCE-BD66-44DB-B8AB-D46498B9BD09}"/>
    <cellStyle name="Vírgula 2 3 2 9 2 2" xfId="2473" xr:uid="{62FB5698-DCC3-4B4E-9511-AAF70CE84B8E}"/>
    <cellStyle name="Vírgula 2 3 2 9 3" xfId="1199" xr:uid="{5C9EF6F1-A909-468E-A972-CA2D8CFFC1F6}"/>
    <cellStyle name="Vírgula 2 3 2 9 3 2" xfId="2789" xr:uid="{DBF1E2FA-7B37-4C56-8A2B-448FB37261C5}"/>
    <cellStyle name="Vírgula 2 3 2 9 4" xfId="1515" xr:uid="{859B812A-164B-468D-83BB-8E542AD05FA7}"/>
    <cellStyle name="Vírgula 2 3 2 9 5" xfId="1836" xr:uid="{48A09FA5-2B8E-4C07-AE3E-D85266192C52}"/>
    <cellStyle name="Vírgula 2 3 2 9 6" xfId="2157" xr:uid="{C793D749-19C4-41D0-A3B6-F6EF81512C63}"/>
    <cellStyle name="Vírgula 2 3 3" xfId="116" xr:uid="{E614870F-A436-46D1-8DBF-39C2377D4793}"/>
    <cellStyle name="Vírgula 2 3 3 2" xfId="330" xr:uid="{E614870F-A436-46D1-8DBF-39C2377D4793}"/>
    <cellStyle name="Vírgula 2 3 3 2 2" xfId="819" xr:uid="{F8B9FFDA-BD9D-4B48-806E-E301F0F577CF}"/>
    <cellStyle name="Vírgula 2 3 3 2 2 2" xfId="2409" xr:uid="{18259C20-C4AF-4D82-8912-3742CDBC0D51}"/>
    <cellStyle name="Vírgula 2 3 3 2 3" xfId="1135" xr:uid="{72C02020-204E-4113-8AD8-64B8AE5DF76E}"/>
    <cellStyle name="Vírgula 2 3 3 2 3 2" xfId="2725" xr:uid="{739A7307-29DB-4EF5-B93B-8BAA78E9231D}"/>
    <cellStyle name="Vírgula 2 3 3 2 4" xfId="1451" xr:uid="{FC5C1B90-5CC0-44BA-AA58-5E76E4B60BF7}"/>
    <cellStyle name="Vírgula 2 3 3 2 5" xfId="1772" xr:uid="{EB3AC7D5-57B9-4E98-94A7-2764C87A4CF2}"/>
    <cellStyle name="Vírgula 2 3 3 2 6" xfId="2093" xr:uid="{5879CF99-0B9E-4BFE-9774-29141BCEAA3C}"/>
    <cellStyle name="Vírgula 2 3 3 3" xfId="544" xr:uid="{E614870F-A436-46D1-8DBF-39C2377D4793}"/>
    <cellStyle name="Vírgula 2 3 3 3 2" xfId="921" xr:uid="{99046504-1E47-42F9-9BC6-2AADE42C4861}"/>
    <cellStyle name="Vírgula 2 3 3 3 2 2" xfId="2511" xr:uid="{606BB71C-67BF-46D3-962C-E38B3128DD42}"/>
    <cellStyle name="Vírgula 2 3 3 3 3" xfId="1237" xr:uid="{670B0805-766C-4B0D-A2C4-DD463E0AC541}"/>
    <cellStyle name="Vírgula 2 3 3 3 3 2" xfId="2827" xr:uid="{AC66572B-74CD-4CDC-BFA6-DB9A275C1DCF}"/>
    <cellStyle name="Vírgula 2 3 3 3 4" xfId="1553" xr:uid="{6AB9BB60-C6AB-46D0-BF96-3B3E47CCBE70}"/>
    <cellStyle name="Vírgula 2 3 3 3 5" xfId="1874" xr:uid="{8F391470-2B08-4D6C-951C-7BE00238E72C}"/>
    <cellStyle name="Vírgula 2 3 3 3 6" xfId="2195" xr:uid="{48D69337-D3C2-4F40-B80D-B7ADDBD32549}"/>
    <cellStyle name="Vírgula 2 3 3 4" xfId="717" xr:uid="{8342A01D-B0FA-48C4-8185-C27287F49E08}"/>
    <cellStyle name="Vírgula 2 3 3 4 2" xfId="2307" xr:uid="{AF7AD1AD-EDB4-4FA8-8D05-3A84394AC3AE}"/>
    <cellStyle name="Vírgula 2 3 3 5" xfId="1033" xr:uid="{70337639-1608-4823-AD19-AB2EC4CA7E4C}"/>
    <cellStyle name="Vírgula 2 3 3 5 2" xfId="2623" xr:uid="{4B530A32-85A8-439F-8E20-E4F01A6A1FF6}"/>
    <cellStyle name="Vírgula 2 3 3 6" xfId="1349" xr:uid="{F2573591-39C0-434D-B377-D41162D38A51}"/>
    <cellStyle name="Vírgula 2 3 3 7" xfId="1670" xr:uid="{CEC19EE9-BE56-4273-A040-5412A4B37509}"/>
    <cellStyle name="Vírgula 2 3 3 8" xfId="1991" xr:uid="{B40D58DA-4525-4A47-AEC0-5FBB1509D2AD}"/>
    <cellStyle name="Vírgula 2 3 4" xfId="147" xr:uid="{4002D30D-66B9-4314-8FF7-97CCA414A317}"/>
    <cellStyle name="Vírgula 2 3 4 2" xfId="361" xr:uid="{4002D30D-66B9-4314-8FF7-97CCA414A317}"/>
    <cellStyle name="Vírgula 2 3 4 2 2" xfId="834" xr:uid="{C10B0E7E-5E6E-484C-9F38-6A55F81A6F8B}"/>
    <cellStyle name="Vírgula 2 3 4 2 2 2" xfId="2424" xr:uid="{D325A64F-027D-4412-8BE4-76BFD15A09E2}"/>
    <cellStyle name="Vírgula 2 3 4 2 3" xfId="1150" xr:uid="{218928C8-34A0-4DBE-B63B-F50D6EB8CD2C}"/>
    <cellStyle name="Vírgula 2 3 4 2 3 2" xfId="2740" xr:uid="{B5827FDA-7F13-4B89-9A92-839D98515ACD}"/>
    <cellStyle name="Vírgula 2 3 4 2 4" xfId="1466" xr:uid="{150872F3-37CE-42B3-B950-C35C6A6277C5}"/>
    <cellStyle name="Vírgula 2 3 4 2 5" xfId="1787" xr:uid="{13B0A25C-FB9E-49BD-B81D-115BAD068514}"/>
    <cellStyle name="Vírgula 2 3 4 2 6" xfId="2108" xr:uid="{BE45DBEF-967C-4301-9203-5538527A6652}"/>
    <cellStyle name="Vírgula 2 3 4 3" xfId="575" xr:uid="{4002D30D-66B9-4314-8FF7-97CCA414A317}"/>
    <cellStyle name="Vírgula 2 3 4 3 2" xfId="936" xr:uid="{9D618093-97B8-4D3A-ABCE-77E8026154E4}"/>
    <cellStyle name="Vírgula 2 3 4 3 2 2" xfId="2526" xr:uid="{D7CBE22A-5673-47C0-A618-3D8ED8E38871}"/>
    <cellStyle name="Vírgula 2 3 4 3 3" xfId="1252" xr:uid="{D6D8F192-D34B-4E61-B755-75B9CF0F890B}"/>
    <cellStyle name="Vírgula 2 3 4 3 3 2" xfId="2842" xr:uid="{51BFC3CC-1068-4AB4-92C4-EE910917799B}"/>
    <cellStyle name="Vírgula 2 3 4 3 4" xfId="1568" xr:uid="{2B4899B7-209F-43FB-8D1E-99C5F81D377D}"/>
    <cellStyle name="Vírgula 2 3 4 3 5" xfId="1889" xr:uid="{4BB27983-6739-4D1B-B100-8DA405AED5A9}"/>
    <cellStyle name="Vírgula 2 3 4 3 6" xfId="2210" xr:uid="{FBE6006C-E3C3-4988-BFC8-1878B567E476}"/>
    <cellStyle name="Vírgula 2 3 4 4" xfId="732" xr:uid="{888B5F5A-71FE-4A29-A460-8B8390B4E7E0}"/>
    <cellStyle name="Vírgula 2 3 4 4 2" xfId="2322" xr:uid="{616DFF63-F9C2-4BAC-9897-63712B45114A}"/>
    <cellStyle name="Vírgula 2 3 4 5" xfId="1048" xr:uid="{34E53B39-AA05-4124-9F11-9C63A545F30F}"/>
    <cellStyle name="Vírgula 2 3 4 5 2" xfId="2638" xr:uid="{8A42BE63-1079-41FC-AC96-E24F64DD9E93}"/>
    <cellStyle name="Vírgula 2 3 4 6" xfId="1364" xr:uid="{2743E5F8-1822-424B-BAB1-1AAA097BB330}"/>
    <cellStyle name="Vírgula 2 3 4 7" xfId="1685" xr:uid="{81601DAC-A0AA-49AC-8692-4141F8E01052}"/>
    <cellStyle name="Vírgula 2 3 4 8" xfId="2006" xr:uid="{9F98E711-35E7-4C1F-98A0-069259175444}"/>
    <cellStyle name="Vírgula 2 3 5" xfId="177" xr:uid="{108BFFE6-0E71-435E-9F4D-79F1079F1125}"/>
    <cellStyle name="Vírgula 2 3 5 2" xfId="391" xr:uid="{108BFFE6-0E71-435E-9F4D-79F1079F1125}"/>
    <cellStyle name="Vírgula 2 3 5 2 2" xfId="848" xr:uid="{F625A606-44AE-434F-904F-49F986FA7310}"/>
    <cellStyle name="Vírgula 2 3 5 2 2 2" xfId="2438" xr:uid="{2990C01F-C55E-4554-82F4-689B1A2410C7}"/>
    <cellStyle name="Vírgula 2 3 5 2 3" xfId="1164" xr:uid="{86C1B612-29B6-40BF-96AC-CCA370E84C04}"/>
    <cellStyle name="Vírgula 2 3 5 2 3 2" xfId="2754" xr:uid="{4B4AA303-EE91-4562-A510-AE640D6397CD}"/>
    <cellStyle name="Vírgula 2 3 5 2 4" xfId="1480" xr:uid="{1F52042C-47C9-4417-ADE8-8432A584E149}"/>
    <cellStyle name="Vírgula 2 3 5 2 5" xfId="1801" xr:uid="{DE4A1AB4-C9DF-440A-8878-83EFFEB54577}"/>
    <cellStyle name="Vírgula 2 3 5 2 6" xfId="2122" xr:uid="{FE173221-33DB-4F7C-AD21-5621207A3A9F}"/>
    <cellStyle name="Vírgula 2 3 5 3" xfId="605" xr:uid="{108BFFE6-0E71-435E-9F4D-79F1079F1125}"/>
    <cellStyle name="Vírgula 2 3 5 3 2" xfId="950" xr:uid="{873EC87D-1DBF-46F4-BF72-6D9254837433}"/>
    <cellStyle name="Vírgula 2 3 5 3 2 2" xfId="2540" xr:uid="{8787DCD3-947D-48AE-BEF1-83E9554926BF}"/>
    <cellStyle name="Vírgula 2 3 5 3 3" xfId="1266" xr:uid="{FCB67F4B-8EE0-4104-B502-7C6DC7147DBE}"/>
    <cellStyle name="Vírgula 2 3 5 3 3 2" xfId="2856" xr:uid="{7E0E6533-105B-463E-95CE-916DB4DA6C34}"/>
    <cellStyle name="Vírgula 2 3 5 3 4" xfId="1582" xr:uid="{27233D2D-0B55-4156-A260-69E231E67023}"/>
    <cellStyle name="Vírgula 2 3 5 3 5" xfId="1903" xr:uid="{0E422DD2-71D0-4949-BFE7-37A8280467DA}"/>
    <cellStyle name="Vírgula 2 3 5 3 6" xfId="2224" xr:uid="{E612E61E-DAF4-46B2-B9CB-F024DF2F3D0F}"/>
    <cellStyle name="Vírgula 2 3 5 4" xfId="746" xr:uid="{F1D0869B-08C4-4DAB-9DE5-C4C695901FBE}"/>
    <cellStyle name="Vírgula 2 3 5 4 2" xfId="2336" xr:uid="{88589059-D7C5-4D7C-9883-4DAC92B0E53B}"/>
    <cellStyle name="Vírgula 2 3 5 5" xfId="1062" xr:uid="{0B590B21-C90F-412E-A599-6163A3E113AF}"/>
    <cellStyle name="Vírgula 2 3 5 5 2" xfId="2652" xr:uid="{2EAF6C53-D3A7-4F65-9095-8D97954C92C8}"/>
    <cellStyle name="Vírgula 2 3 5 6" xfId="1378" xr:uid="{0ECC0C1D-C72E-45B5-9CDA-9059404BB20A}"/>
    <cellStyle name="Vírgula 2 3 5 7" xfId="1699" xr:uid="{FFCAF3E9-061B-4C07-BBEF-DD79D802B8DB}"/>
    <cellStyle name="Vírgula 2 3 5 8" xfId="2020" xr:uid="{C0D2C03E-0EA2-427C-BB96-92E1795F1C62}"/>
    <cellStyle name="Vírgula 2 3 6" xfId="207" xr:uid="{B5C33F61-0D42-4074-806F-D166F2D6D568}"/>
    <cellStyle name="Vírgula 2 3 6 2" xfId="421" xr:uid="{B5C33F61-0D42-4074-806F-D166F2D6D568}"/>
    <cellStyle name="Vírgula 2 3 6 2 2" xfId="862" xr:uid="{4C77BAD0-D673-404F-BE23-BBB45DB4270C}"/>
    <cellStyle name="Vírgula 2 3 6 2 2 2" xfId="2452" xr:uid="{A51BE07C-A702-439A-A3E6-F73B79123B7F}"/>
    <cellStyle name="Vírgula 2 3 6 2 3" xfId="1178" xr:uid="{9ECCFF19-94BF-4950-B6B2-748AE3E785CA}"/>
    <cellStyle name="Vírgula 2 3 6 2 3 2" xfId="2768" xr:uid="{B597F5A1-12B9-4AD8-8E63-9F159C860171}"/>
    <cellStyle name="Vírgula 2 3 6 2 4" xfId="1494" xr:uid="{DDB729A8-F010-4185-AE31-7D1ED0E2A076}"/>
    <cellStyle name="Vírgula 2 3 6 2 5" xfId="1815" xr:uid="{5317969D-3F53-4DAC-9981-24F1ED842529}"/>
    <cellStyle name="Vírgula 2 3 6 2 6" xfId="2136" xr:uid="{614DD77E-7F63-45FD-8F81-B9023783480A}"/>
    <cellStyle name="Vírgula 2 3 6 3" xfId="635" xr:uid="{B5C33F61-0D42-4074-806F-D166F2D6D568}"/>
    <cellStyle name="Vírgula 2 3 6 3 2" xfId="964" xr:uid="{0C008127-8EFE-4CE8-BEAF-94C6F98DD506}"/>
    <cellStyle name="Vírgula 2 3 6 3 2 2" xfId="2554" xr:uid="{A10C2429-D538-4056-B0DD-3F274087D511}"/>
    <cellStyle name="Vírgula 2 3 6 3 3" xfId="1280" xr:uid="{A4796C93-C2EE-4CD4-A808-7E85D12F26A3}"/>
    <cellStyle name="Vírgula 2 3 6 3 3 2" xfId="2870" xr:uid="{0EC1AE0E-7156-48A8-A8D6-9FB263A3998D}"/>
    <cellStyle name="Vírgula 2 3 6 3 4" xfId="1596" xr:uid="{06C72300-4E30-4DBB-8681-CE4607FF089E}"/>
    <cellStyle name="Vírgula 2 3 6 3 5" xfId="1917" xr:uid="{88669603-FBF4-4D45-A97C-89253168B21B}"/>
    <cellStyle name="Vírgula 2 3 6 3 6" xfId="2238" xr:uid="{CDC1AF8E-F465-4E6C-B13B-1A0B2368B493}"/>
    <cellStyle name="Vírgula 2 3 6 4" xfId="760" xr:uid="{AF5EBFC2-7DF3-46DF-BB02-F47A92A55BE1}"/>
    <cellStyle name="Vírgula 2 3 6 4 2" xfId="2350" xr:uid="{8585CD34-BC8E-4F9E-93CC-05AC8E8390BE}"/>
    <cellStyle name="Vírgula 2 3 6 5" xfId="1076" xr:uid="{8909E0E0-CB75-434B-A1ED-DDB83C4213D0}"/>
    <cellStyle name="Vírgula 2 3 6 5 2" xfId="2666" xr:uid="{E8DC62EA-4AE2-446B-BC36-E382898AC8F4}"/>
    <cellStyle name="Vírgula 2 3 6 6" xfId="1392" xr:uid="{0EA345D6-56E4-4AFE-96FB-ADA97A83CD58}"/>
    <cellStyle name="Vírgula 2 3 6 7" xfId="1713" xr:uid="{ECB92A03-9A87-443F-8828-61B4015BE96A}"/>
    <cellStyle name="Vírgula 2 3 6 8" xfId="2034" xr:uid="{CAF77A1E-248D-4844-A879-2C11275B49A0}"/>
    <cellStyle name="Vírgula 2 3 7" xfId="85" xr:uid="{00000000-0005-0000-0000-000014000000}"/>
    <cellStyle name="Vírgula 2 3 7 2" xfId="299" xr:uid="{00000000-0005-0000-0000-000014000000}"/>
    <cellStyle name="Vírgula 2 3 7 2 2" xfId="804" xr:uid="{02D67505-DFA1-4357-B34D-45A099570087}"/>
    <cellStyle name="Vírgula 2 3 7 2 2 2" xfId="2394" xr:uid="{279A694E-8F4D-4C62-8EA6-3073674F434D}"/>
    <cellStyle name="Vírgula 2 3 7 2 3" xfId="1120" xr:uid="{109BAE29-2CA6-402E-B122-02775FA12B82}"/>
    <cellStyle name="Vírgula 2 3 7 2 3 2" xfId="2710" xr:uid="{D13DA5B6-5DEB-4A3A-AAE0-6400F0255CCC}"/>
    <cellStyle name="Vírgula 2 3 7 2 4" xfId="1436" xr:uid="{29D3E0F3-373F-4A3B-A4A7-2E9F5EC06198}"/>
    <cellStyle name="Vírgula 2 3 7 2 5" xfId="1757" xr:uid="{FEEEA442-95CE-4ED2-8C79-20583BC82538}"/>
    <cellStyle name="Vírgula 2 3 7 2 6" xfId="2078" xr:uid="{C7D29625-8AF8-41B6-B40A-00BCCEB3EA26}"/>
    <cellStyle name="Vírgula 2 3 7 3" xfId="513" xr:uid="{00000000-0005-0000-0000-000014000000}"/>
    <cellStyle name="Vírgula 2 3 7 3 2" xfId="906" xr:uid="{9C797D0A-0F7F-4B5D-B764-26F983A3CAA1}"/>
    <cellStyle name="Vírgula 2 3 7 3 2 2" xfId="2496" xr:uid="{DDB7F191-E1A5-4E1C-AFDB-4C9A5CDB1CCC}"/>
    <cellStyle name="Vírgula 2 3 7 3 3" xfId="1222" xr:uid="{BDDD75FA-EC91-40F7-A252-C960979CE119}"/>
    <cellStyle name="Vírgula 2 3 7 3 3 2" xfId="2812" xr:uid="{EBF9CE1F-C87E-4EB3-B682-70DE93CF113A}"/>
    <cellStyle name="Vírgula 2 3 7 3 4" xfId="1538" xr:uid="{E4E4281B-EAE5-46E5-8F5D-57A7616A71C0}"/>
    <cellStyle name="Vírgula 2 3 7 3 5" xfId="1859" xr:uid="{C75A36C8-29FB-4B1F-93EE-0C89A438BFCA}"/>
    <cellStyle name="Vírgula 2 3 7 3 6" xfId="2180" xr:uid="{9D00DF19-A951-4332-87E0-05878D4AED6C}"/>
    <cellStyle name="Vírgula 2 3 7 4" xfId="702" xr:uid="{488F13CE-846C-4B8C-8242-E20D54EBEA62}"/>
    <cellStyle name="Vírgula 2 3 7 4 2" xfId="2292" xr:uid="{800F6A37-C20D-4A4A-9D39-D4B876A0D906}"/>
    <cellStyle name="Vírgula 2 3 7 5" xfId="1018" xr:uid="{A86B1494-975B-4962-9D42-915F38F439C2}"/>
    <cellStyle name="Vírgula 2 3 7 5 2" xfId="2608" xr:uid="{C9D38CD8-846D-4451-86B5-6EAB2FBB6DE0}"/>
    <cellStyle name="Vírgula 2 3 7 6" xfId="1334" xr:uid="{8A0CDC54-1EBB-41A9-AF62-381120ABDA7F}"/>
    <cellStyle name="Vírgula 2 3 7 7" xfId="1655" xr:uid="{6314335A-8E75-445C-AD41-D2E290D05EC4}"/>
    <cellStyle name="Vírgula 2 3 7 8" xfId="1976" xr:uid="{EEE66893-8FCB-42CD-9326-2CB244D78F67}"/>
    <cellStyle name="Vírgula 2 3 8" xfId="54" xr:uid="{00000000-0005-0000-0000-000020000000}"/>
    <cellStyle name="Vírgula 2 3 8 2" xfId="268" xr:uid="{00000000-0005-0000-0000-000020000000}"/>
    <cellStyle name="Vírgula 2 3 8 2 2" xfId="789" xr:uid="{5805125C-AB64-4028-A45B-E0FBEFE63DBB}"/>
    <cellStyle name="Vírgula 2 3 8 2 2 2" xfId="2379" xr:uid="{8ED50FB6-C8E0-473A-BEDE-B2EC169D2703}"/>
    <cellStyle name="Vírgula 2 3 8 2 3" xfId="1105" xr:uid="{07409D9E-8965-411C-B333-6D97C9DB7477}"/>
    <cellStyle name="Vírgula 2 3 8 2 3 2" xfId="2695" xr:uid="{CD94BA7E-5174-4EB1-817B-BFBE8458B2AF}"/>
    <cellStyle name="Vírgula 2 3 8 2 4" xfId="1421" xr:uid="{6D7D602C-1E7A-4A80-AC64-6887949F1B6A}"/>
    <cellStyle name="Vírgula 2 3 8 2 5" xfId="1742" xr:uid="{DC5E5798-0E7C-48F5-8084-0ACDA830EC0F}"/>
    <cellStyle name="Vírgula 2 3 8 2 6" xfId="2063" xr:uid="{F64481A9-C2CB-4E42-876A-273B9F5183E9}"/>
    <cellStyle name="Vírgula 2 3 8 3" xfId="482" xr:uid="{00000000-0005-0000-0000-000020000000}"/>
    <cellStyle name="Vírgula 2 3 8 3 2" xfId="891" xr:uid="{0005AF3A-FDB1-42AC-8736-D99500CAE7F4}"/>
    <cellStyle name="Vírgula 2 3 8 3 2 2" xfId="2481" xr:uid="{0E95EE64-A2E6-494E-96A0-91953AD70FB9}"/>
    <cellStyle name="Vírgula 2 3 8 3 3" xfId="1207" xr:uid="{A4645057-48DD-4700-9C94-154B899F9ED4}"/>
    <cellStyle name="Vírgula 2 3 8 3 3 2" xfId="2797" xr:uid="{340C3F41-0CA2-4602-ABC0-24DC6370B3F0}"/>
    <cellStyle name="Vírgula 2 3 8 3 4" xfId="1523" xr:uid="{3D73BEED-336F-4FD5-A351-91B526B06246}"/>
    <cellStyle name="Vírgula 2 3 8 3 5" xfId="1844" xr:uid="{7F19B542-62B8-4CD6-81AE-D8E0CF2F5AB2}"/>
    <cellStyle name="Vírgula 2 3 8 3 6" xfId="2165" xr:uid="{809C9791-A3D5-4A8F-B372-452CC378CAF0}"/>
    <cellStyle name="Vírgula 2 3 8 4" xfId="687" xr:uid="{F5FA4273-BA4D-4A10-A018-B22CBD1A0F5E}"/>
    <cellStyle name="Vírgula 2 3 8 4 2" xfId="2277" xr:uid="{EC9AC7D3-DB1D-44A0-AD4C-E2B7320BE3E0}"/>
    <cellStyle name="Vírgula 2 3 8 5" xfId="1003" xr:uid="{B472E933-65CE-429C-ACEC-2100B6EEAC71}"/>
    <cellStyle name="Vírgula 2 3 8 5 2" xfId="2593" xr:uid="{148EB9EA-4113-4B7D-B632-401FA16621C1}"/>
    <cellStyle name="Vírgula 2 3 8 6" xfId="1319" xr:uid="{18EC56C3-94EA-4688-AA8A-718B9209305C}"/>
    <cellStyle name="Vírgula 2 3 8 7" xfId="1640" xr:uid="{451771A9-89C7-4868-87EA-FB55E041121D}"/>
    <cellStyle name="Vírgula 2 3 8 8" xfId="1961" xr:uid="{5908A105-CABD-4113-9B5A-429915985D60}"/>
    <cellStyle name="Vírgula 2 3 9" xfId="237" xr:uid="{00000000-0005-0000-0000-000020000000}"/>
    <cellStyle name="Vírgula 2 3 9 2" xfId="774" xr:uid="{60B3F05A-9AF1-43BD-9D7F-E154223D7F21}"/>
    <cellStyle name="Vírgula 2 3 9 2 2" xfId="2364" xr:uid="{86684A30-6681-41D9-A49B-27A54CEF4939}"/>
    <cellStyle name="Vírgula 2 3 9 3" xfId="1090" xr:uid="{880FC70F-67A1-49D6-BE71-568BF1C2E947}"/>
    <cellStyle name="Vírgula 2 3 9 3 2" xfId="2680" xr:uid="{0A1831B7-D701-40BD-B3AF-28E6544E1E96}"/>
    <cellStyle name="Vírgula 2 3 9 4" xfId="1406" xr:uid="{B2FC91EB-C4D8-48F4-BB5F-D0AF3F53EF1F}"/>
    <cellStyle name="Vírgula 2 3 9 5" xfId="1727" xr:uid="{558F541A-1381-429A-954B-D27645C8CF78}"/>
    <cellStyle name="Vírgula 2 3 9 6" xfId="2048" xr:uid="{45203B43-FAF8-42BD-A570-B2448D85FB89}"/>
    <cellStyle name="Vírgula 2 4" xfId="663" xr:uid="{2788DFB4-1D02-4A13-B49B-6C165F810713}"/>
    <cellStyle name="Vírgula 2 4 2" xfId="2253" xr:uid="{C1139522-1361-4733-BC20-4866FABFF730}"/>
    <cellStyle name="Vírgula 2 5" xfId="979" xr:uid="{F459427A-7695-4CC6-AAAB-6FDD03D9C20C}"/>
    <cellStyle name="Vírgula 2 5 2" xfId="2569" xr:uid="{415C5AD4-B6CC-4E3D-A4FD-0527FE9B1D2B}"/>
    <cellStyle name="Vírgula 2 6" xfId="1295" xr:uid="{1935FCD6-513F-49FF-B744-508BB84385E9}"/>
    <cellStyle name="Vírgula 2 7" xfId="1616" xr:uid="{C0C2AB04-198F-4019-83E6-46FE951CA2E5}"/>
    <cellStyle name="Vírgula 2 8" xfId="1933" xr:uid="{6340DC16-4B9F-4AA0-86D3-94782207B482}"/>
    <cellStyle name="Vírgula 3" xfId="9" xr:uid="{00000000-0005-0000-0000-000022000000}"/>
    <cellStyle name="Vírgula 3 2" xfId="18" xr:uid="{00000000-0005-0000-0000-000023000000}"/>
    <cellStyle name="Vírgula 3 2 2" xfId="28" xr:uid="{00000000-0005-0000-0000-000024000000}"/>
    <cellStyle name="Vírgula 3 2 2 10" xfId="457" xr:uid="{00000000-0005-0000-0000-000024000000}"/>
    <cellStyle name="Vírgula 3 2 2 10 2" xfId="880" xr:uid="{4FEF4110-0F5C-4000-B26E-04D3B71FFD43}"/>
    <cellStyle name="Vírgula 3 2 2 10 2 2" xfId="2470" xr:uid="{0FEEDBCC-8761-472C-86CE-62BBE90B57C5}"/>
    <cellStyle name="Vírgula 3 2 2 10 3" xfId="1196" xr:uid="{C4B8E440-AFD9-4ABD-A1C1-BD5EF6DE0E94}"/>
    <cellStyle name="Vírgula 3 2 2 10 3 2" xfId="2786" xr:uid="{7B33DCF5-D66D-4D22-ACC0-3C7E0DB8AEC1}"/>
    <cellStyle name="Vírgula 3 2 2 10 4" xfId="1512" xr:uid="{2EF6FB00-A632-47A3-BADC-E93ACAE6ADDD}"/>
    <cellStyle name="Vírgula 3 2 2 10 5" xfId="1833" xr:uid="{0C5CDC29-8C8E-4A1C-A061-2B0E6F44B69C}"/>
    <cellStyle name="Vírgula 3 2 2 10 6" xfId="2154" xr:uid="{A6378F29-F8DD-42D0-BE48-FCDF0AAF9402}"/>
    <cellStyle name="Vírgula 3 2 2 11" xfId="676" xr:uid="{17EE2761-657B-4674-8ED9-EE5DC2262656}"/>
    <cellStyle name="Vírgula 3 2 2 11 2" xfId="2266" xr:uid="{E7017B92-5AC5-466A-B5C2-854B3E4E8BBB}"/>
    <cellStyle name="Vírgula 3 2 2 12" xfId="992" xr:uid="{E9219B3A-EB5D-453E-BC6B-67E3D557B15C}"/>
    <cellStyle name="Vírgula 3 2 2 12 2" xfId="2582" xr:uid="{7A35AC99-E9CF-41BE-9D91-14C332902A78}"/>
    <cellStyle name="Vírgula 3 2 2 13" xfId="1308" xr:uid="{00BCB2C7-FE29-4141-BBD1-67EF069691EE}"/>
    <cellStyle name="Vírgula 3 2 2 14" xfId="1629" xr:uid="{3D807540-1D21-4738-835E-06D6BEC3B78D}"/>
    <cellStyle name="Vírgula 3 2 2 15" xfId="1949" xr:uid="{B3C836DC-0428-4D3B-93B2-B01DF59AF659}"/>
    <cellStyle name="Vírgula 3 2 2 2" xfId="43" xr:uid="{00000000-0005-0000-0000-000025000000}"/>
    <cellStyle name="Vírgula 3 2 2 2 10" xfId="683" xr:uid="{2C41A532-1A7D-49A1-8B6F-ED13F3EFDFE8}"/>
    <cellStyle name="Vírgula 3 2 2 2 10 2" xfId="2273" xr:uid="{D3B30E6C-3362-424A-A77D-5A2B697A7CFC}"/>
    <cellStyle name="Vírgula 3 2 2 2 11" xfId="999" xr:uid="{9DEA85BB-E270-4768-B2B6-613E0D703039}"/>
    <cellStyle name="Vírgula 3 2 2 2 11 2" xfId="2589" xr:uid="{66C4CE4C-BB3B-44D4-890C-8BC5BF1EE559}"/>
    <cellStyle name="Vírgula 3 2 2 2 12" xfId="1315" xr:uid="{717937FB-B8F7-48F1-ADA9-F9D70612D414}"/>
    <cellStyle name="Vírgula 3 2 2 2 13" xfId="1636" xr:uid="{74DBBC04-0D9D-42C2-85B1-9AFBCEBFA6C6}"/>
    <cellStyle name="Vírgula 3 2 2 2 14" xfId="1956" xr:uid="{5D2C3B4E-4EEF-4563-9B93-E9C08AED1D62}"/>
    <cellStyle name="Vírgula 3 2 2 2 2" xfId="137" xr:uid="{C1008111-C851-40AB-8602-2D2F7EA0A000}"/>
    <cellStyle name="Vírgula 3 2 2 2 2 2" xfId="351" xr:uid="{C1008111-C851-40AB-8602-2D2F7EA0A000}"/>
    <cellStyle name="Vírgula 3 2 2 2 2 2 2" xfId="830" xr:uid="{BC4AE3EE-6947-459D-AB04-2488BE3C4AC0}"/>
    <cellStyle name="Vírgula 3 2 2 2 2 2 2 2" xfId="2420" xr:uid="{B1D2DBAD-9BA7-4896-B847-FAFCD1420D7C}"/>
    <cellStyle name="Vírgula 3 2 2 2 2 2 3" xfId="1146" xr:uid="{128B3AFD-AEC7-49D0-99AF-55A768D6EB3E}"/>
    <cellStyle name="Vírgula 3 2 2 2 2 2 3 2" xfId="2736" xr:uid="{DB39C4C5-9F22-45FC-972B-4B7EA0FBA8CC}"/>
    <cellStyle name="Vírgula 3 2 2 2 2 2 4" xfId="1462" xr:uid="{5F67A224-36ED-4FF0-999C-7F022AFC628F}"/>
    <cellStyle name="Vírgula 3 2 2 2 2 2 5" xfId="1783" xr:uid="{39F13963-EAF3-4A98-934D-92444066F007}"/>
    <cellStyle name="Vírgula 3 2 2 2 2 2 6" xfId="2104" xr:uid="{33157C8B-547C-439D-B261-3FAE34422390}"/>
    <cellStyle name="Vírgula 3 2 2 2 2 3" xfId="565" xr:uid="{C1008111-C851-40AB-8602-2D2F7EA0A000}"/>
    <cellStyle name="Vírgula 3 2 2 2 2 3 2" xfId="932" xr:uid="{8ABF4B69-7C27-4A8E-8272-A215C1BA3F4F}"/>
    <cellStyle name="Vírgula 3 2 2 2 2 3 2 2" xfId="2522" xr:uid="{A6879642-F5E5-4402-8870-4147AC70FCFC}"/>
    <cellStyle name="Vírgula 3 2 2 2 2 3 3" xfId="1248" xr:uid="{C3EDAAD0-F1E3-4ECC-A350-3F9A290C49BF}"/>
    <cellStyle name="Vírgula 3 2 2 2 2 3 3 2" xfId="2838" xr:uid="{A8BA6B9B-4F41-466C-A233-46ECE6EF28CA}"/>
    <cellStyle name="Vírgula 3 2 2 2 2 3 4" xfId="1564" xr:uid="{B069A22B-C971-46A0-B584-4CBAE324514A}"/>
    <cellStyle name="Vírgula 3 2 2 2 2 3 5" xfId="1885" xr:uid="{0BCDA055-3EDA-46A1-85A2-26081F8FE3C5}"/>
    <cellStyle name="Vírgula 3 2 2 2 2 3 6" xfId="2206" xr:uid="{2C9EECD5-10A9-40D5-914B-1C4A8EA344A2}"/>
    <cellStyle name="Vírgula 3 2 2 2 2 4" xfId="728" xr:uid="{DC60513A-F97A-4E07-B9AF-51125F803A1C}"/>
    <cellStyle name="Vírgula 3 2 2 2 2 4 2" xfId="2318" xr:uid="{1BA0A587-C73B-4EEB-A7D4-2D75932A590F}"/>
    <cellStyle name="Vírgula 3 2 2 2 2 5" xfId="1044" xr:uid="{87FB7FE4-A092-48DC-B694-32B6BC1096D6}"/>
    <cellStyle name="Vírgula 3 2 2 2 2 5 2" xfId="2634" xr:uid="{EA8A54C3-E870-4BAB-8D5D-93D1380758BA}"/>
    <cellStyle name="Vírgula 3 2 2 2 2 6" xfId="1360" xr:uid="{892E636B-7CCB-4E27-BBD5-F77A346D077B}"/>
    <cellStyle name="Vírgula 3 2 2 2 2 7" xfId="1681" xr:uid="{1355ED3A-97F5-49D1-B6F0-4AB2DB60B27D}"/>
    <cellStyle name="Vírgula 3 2 2 2 2 8" xfId="2002" xr:uid="{6754190F-0FF5-486E-8746-4CBA72616918}"/>
    <cellStyle name="Vírgula 3 2 2 2 3" xfId="168" xr:uid="{5D910651-633B-4170-9551-42759948AC87}"/>
    <cellStyle name="Vírgula 3 2 2 2 3 2" xfId="382" xr:uid="{5D910651-633B-4170-9551-42759948AC87}"/>
    <cellStyle name="Vírgula 3 2 2 2 3 2 2" xfId="845" xr:uid="{7F45848D-AB4A-4683-968E-C1A8F3AE83D7}"/>
    <cellStyle name="Vírgula 3 2 2 2 3 2 2 2" xfId="2435" xr:uid="{B774244C-00A0-4800-AB6D-CE3C68AF55D2}"/>
    <cellStyle name="Vírgula 3 2 2 2 3 2 3" xfId="1161" xr:uid="{778798B5-E4DE-4F39-9020-EDA12C541155}"/>
    <cellStyle name="Vírgula 3 2 2 2 3 2 3 2" xfId="2751" xr:uid="{38BA5EE7-935A-4572-9D4B-362F449488F1}"/>
    <cellStyle name="Vírgula 3 2 2 2 3 2 4" xfId="1477" xr:uid="{69E54580-91ED-4F17-AFD9-C3FC10FA3882}"/>
    <cellStyle name="Vírgula 3 2 2 2 3 2 5" xfId="1798" xr:uid="{90ACE19B-B218-47AA-8CF3-57DDE2AE8167}"/>
    <cellStyle name="Vírgula 3 2 2 2 3 2 6" xfId="2119" xr:uid="{28C4EEE3-3C4A-49B7-A70F-496150836F91}"/>
    <cellStyle name="Vírgula 3 2 2 2 3 3" xfId="596" xr:uid="{5D910651-633B-4170-9551-42759948AC87}"/>
    <cellStyle name="Vírgula 3 2 2 2 3 3 2" xfId="947" xr:uid="{FB3D82F7-346A-4F6C-B41C-3F29C9DFC975}"/>
    <cellStyle name="Vírgula 3 2 2 2 3 3 2 2" xfId="2537" xr:uid="{8E6F6A2D-613F-40E0-ACD9-FA577F8CCC80}"/>
    <cellStyle name="Vírgula 3 2 2 2 3 3 3" xfId="1263" xr:uid="{A52AA077-A821-4250-8D8F-EE7458529731}"/>
    <cellStyle name="Vírgula 3 2 2 2 3 3 3 2" xfId="2853" xr:uid="{0B21675C-B8D8-4C43-AA4E-0E2F770A0EDA}"/>
    <cellStyle name="Vírgula 3 2 2 2 3 3 4" xfId="1579" xr:uid="{F5447950-BDAF-47C4-ABB1-35B6ED8F8771}"/>
    <cellStyle name="Vírgula 3 2 2 2 3 3 5" xfId="1900" xr:uid="{BA64FB0B-0C6F-435A-A80B-70B3D0C4B283}"/>
    <cellStyle name="Vírgula 3 2 2 2 3 3 6" xfId="2221" xr:uid="{EC3A31F0-8819-4201-94B3-9E4881DEDCA3}"/>
    <cellStyle name="Vírgula 3 2 2 2 3 4" xfId="743" xr:uid="{FC435BBD-4C44-45A2-8085-202637BE2889}"/>
    <cellStyle name="Vírgula 3 2 2 2 3 4 2" xfId="2333" xr:uid="{1293BA21-65EA-48DD-8CBE-3BF7A00C9A08}"/>
    <cellStyle name="Vírgula 3 2 2 2 3 5" xfId="1059" xr:uid="{0AA244C6-9A16-4E56-B51C-8E51D2684072}"/>
    <cellStyle name="Vírgula 3 2 2 2 3 5 2" xfId="2649" xr:uid="{5C7C6C57-AFAE-44B1-8228-D59234B99588}"/>
    <cellStyle name="Vírgula 3 2 2 2 3 6" xfId="1375" xr:uid="{9F606303-8924-4BC7-ADA2-860B8B60EDFC}"/>
    <cellStyle name="Vírgula 3 2 2 2 3 7" xfId="1696" xr:uid="{DB86005E-2A41-4AEA-8A3D-8209B22CD544}"/>
    <cellStyle name="Vírgula 3 2 2 2 3 8" xfId="2017" xr:uid="{DA8DDE8E-48EB-4960-A0E3-A935534D666F}"/>
    <cellStyle name="Vírgula 3 2 2 2 4" xfId="198" xr:uid="{68B3722F-F7CE-402C-BE24-6902F0194D0C}"/>
    <cellStyle name="Vírgula 3 2 2 2 4 2" xfId="412" xr:uid="{68B3722F-F7CE-402C-BE24-6902F0194D0C}"/>
    <cellStyle name="Vírgula 3 2 2 2 4 2 2" xfId="859" xr:uid="{040C7C73-0D92-4B5B-93C1-D0A4DE36B9C7}"/>
    <cellStyle name="Vírgula 3 2 2 2 4 2 2 2" xfId="2449" xr:uid="{C0A22977-810C-47DA-8E5D-F0B7D7749976}"/>
    <cellStyle name="Vírgula 3 2 2 2 4 2 3" xfId="1175" xr:uid="{5957C161-7DBC-458D-8AC9-84BAD705AF12}"/>
    <cellStyle name="Vírgula 3 2 2 2 4 2 3 2" xfId="2765" xr:uid="{107C27E3-003A-4BA4-AC24-47DA6385FA78}"/>
    <cellStyle name="Vírgula 3 2 2 2 4 2 4" xfId="1491" xr:uid="{A9A4C500-51F5-4F06-ABE8-D5E1A4623FC9}"/>
    <cellStyle name="Vírgula 3 2 2 2 4 2 5" xfId="1812" xr:uid="{90C0D78C-D7CD-43BC-8F5B-CEF7F0BA9B4A}"/>
    <cellStyle name="Vírgula 3 2 2 2 4 2 6" xfId="2133" xr:uid="{C0148432-415A-4258-BDF8-6FA30A222DCD}"/>
    <cellStyle name="Vírgula 3 2 2 2 4 3" xfId="626" xr:uid="{68B3722F-F7CE-402C-BE24-6902F0194D0C}"/>
    <cellStyle name="Vírgula 3 2 2 2 4 3 2" xfId="961" xr:uid="{9B4128B3-C20A-4FE7-AC57-36A5638697CB}"/>
    <cellStyle name="Vírgula 3 2 2 2 4 3 2 2" xfId="2551" xr:uid="{8DD515B7-F1CE-4613-B697-EA659EC02682}"/>
    <cellStyle name="Vírgula 3 2 2 2 4 3 3" xfId="1277" xr:uid="{4410AD72-4789-48B8-B0C9-B80914267A84}"/>
    <cellStyle name="Vírgula 3 2 2 2 4 3 3 2" xfId="2867" xr:uid="{B162B710-9496-429F-A626-BEB6F1623C40}"/>
    <cellStyle name="Vírgula 3 2 2 2 4 3 4" xfId="1593" xr:uid="{1B6991CF-F029-424A-B05B-64ED2E73191E}"/>
    <cellStyle name="Vírgula 3 2 2 2 4 3 5" xfId="1914" xr:uid="{415310AC-2353-4D88-AA02-EE3DB0B118C6}"/>
    <cellStyle name="Vírgula 3 2 2 2 4 3 6" xfId="2235" xr:uid="{193CEB8A-BC38-44E1-9A7C-58CC2B09AA3A}"/>
    <cellStyle name="Vírgula 3 2 2 2 4 4" xfId="757" xr:uid="{90E322BB-37EC-47B8-89A8-CC6F10C31169}"/>
    <cellStyle name="Vírgula 3 2 2 2 4 4 2" xfId="2347" xr:uid="{7ECE7E29-5036-42F1-B167-82B6FBE18740}"/>
    <cellStyle name="Vírgula 3 2 2 2 4 5" xfId="1073" xr:uid="{2B8E44D1-C416-4F30-AA3B-CB4D31D5B345}"/>
    <cellStyle name="Vírgula 3 2 2 2 4 5 2" xfId="2663" xr:uid="{C46570FA-86B7-404D-A9DB-F9D6479342F0}"/>
    <cellStyle name="Vírgula 3 2 2 2 4 6" xfId="1389" xr:uid="{146DFEAF-36FB-4345-8946-3E073701AC2E}"/>
    <cellStyle name="Vírgula 3 2 2 2 4 7" xfId="1710" xr:uid="{256A7C74-D40D-4923-B584-EA8B237A0F56}"/>
    <cellStyle name="Vírgula 3 2 2 2 4 8" xfId="2031" xr:uid="{CB8E57AA-4CAB-4AE0-AD72-D892C60A6A82}"/>
    <cellStyle name="Vírgula 3 2 2 2 5" xfId="228" xr:uid="{339E19E2-C567-4858-A67D-00769F8095FD}"/>
    <cellStyle name="Vírgula 3 2 2 2 5 2" xfId="442" xr:uid="{339E19E2-C567-4858-A67D-00769F8095FD}"/>
    <cellStyle name="Vírgula 3 2 2 2 5 2 2" xfId="873" xr:uid="{ECB6885C-E5B9-4953-BF24-5FC42848595E}"/>
    <cellStyle name="Vírgula 3 2 2 2 5 2 2 2" xfId="2463" xr:uid="{D9FE0C9B-9C70-4502-B420-14128967DB43}"/>
    <cellStyle name="Vírgula 3 2 2 2 5 2 3" xfId="1189" xr:uid="{B19CAAFF-1693-429C-A52F-87010041C15B}"/>
    <cellStyle name="Vírgula 3 2 2 2 5 2 3 2" xfId="2779" xr:uid="{1AADA66D-5E82-4B8B-830E-000DB2503172}"/>
    <cellStyle name="Vírgula 3 2 2 2 5 2 4" xfId="1505" xr:uid="{AA1E65B3-2580-4099-AB70-8A22BE66847D}"/>
    <cellStyle name="Vírgula 3 2 2 2 5 2 5" xfId="1826" xr:uid="{078CEF60-E851-4D02-8B3A-F76482430D0D}"/>
    <cellStyle name="Vírgula 3 2 2 2 5 2 6" xfId="2147" xr:uid="{96FF9568-1AF8-49C1-B42C-4FCB0180FBC7}"/>
    <cellStyle name="Vírgula 3 2 2 2 5 3" xfId="656" xr:uid="{339E19E2-C567-4858-A67D-00769F8095FD}"/>
    <cellStyle name="Vírgula 3 2 2 2 5 3 2" xfId="975" xr:uid="{7A59C66A-C15D-44B1-A480-29C37ECBD37B}"/>
    <cellStyle name="Vírgula 3 2 2 2 5 3 2 2" xfId="2565" xr:uid="{1A8C5649-A5E3-4F4E-B861-7F421F7A4D0E}"/>
    <cellStyle name="Vírgula 3 2 2 2 5 3 3" xfId="1291" xr:uid="{9C486F3C-C567-42DE-86BE-163F29325774}"/>
    <cellStyle name="Vírgula 3 2 2 2 5 3 3 2" xfId="2881" xr:uid="{DE967447-9DFB-4F57-96E5-C0A3F78FF39C}"/>
    <cellStyle name="Vírgula 3 2 2 2 5 3 4" xfId="1607" xr:uid="{0DE6DD08-6246-4359-BCF6-6EE27E96378D}"/>
    <cellStyle name="Vírgula 3 2 2 2 5 3 5" xfId="1928" xr:uid="{819240E5-FB1F-4B56-8022-348AF4A27552}"/>
    <cellStyle name="Vírgula 3 2 2 2 5 3 6" xfId="2249" xr:uid="{CC32CEC3-47C9-437F-9AB2-397AB5FB09AA}"/>
    <cellStyle name="Vírgula 3 2 2 2 5 4" xfId="771" xr:uid="{8C5781E3-68B2-4D8D-91F6-3B172ED8F2A7}"/>
    <cellStyle name="Vírgula 3 2 2 2 5 4 2" xfId="2361" xr:uid="{5C83357A-D93F-4991-B180-513FEB00374B}"/>
    <cellStyle name="Vírgula 3 2 2 2 5 5" xfId="1087" xr:uid="{98080553-52B8-4FB5-9C24-0C952EE41701}"/>
    <cellStyle name="Vírgula 3 2 2 2 5 5 2" xfId="2677" xr:uid="{3D9BB578-CE78-4298-B310-B055818CF2CA}"/>
    <cellStyle name="Vírgula 3 2 2 2 5 6" xfId="1403" xr:uid="{14530635-C922-40E4-820E-7F23C06A7769}"/>
    <cellStyle name="Vírgula 3 2 2 2 5 7" xfId="1724" xr:uid="{AE1FA1C0-E77A-4338-BA68-18438EC9B2D3}"/>
    <cellStyle name="Vírgula 3 2 2 2 5 8" xfId="2045" xr:uid="{2A832919-94F6-433C-87F8-DCFFC93B9AE5}"/>
    <cellStyle name="Vírgula 3 2 2 2 6" xfId="107" xr:uid="{3AB3630A-92A2-4FC6-99A5-88BEC4CFCA4F}"/>
    <cellStyle name="Vírgula 3 2 2 2 6 2" xfId="321" xr:uid="{3AB3630A-92A2-4FC6-99A5-88BEC4CFCA4F}"/>
    <cellStyle name="Vírgula 3 2 2 2 6 2 2" xfId="816" xr:uid="{086FD9C6-7CE0-447E-A4D0-4B77118E81F1}"/>
    <cellStyle name="Vírgula 3 2 2 2 6 2 2 2" xfId="2406" xr:uid="{0BBC9D51-26EE-45C5-8FFC-A19D20E860CD}"/>
    <cellStyle name="Vírgula 3 2 2 2 6 2 3" xfId="1132" xr:uid="{AE668028-B2F1-4696-AB7E-E4395BEBB288}"/>
    <cellStyle name="Vírgula 3 2 2 2 6 2 3 2" xfId="2722" xr:uid="{9953F15E-FE2B-4452-9C75-8033EACCB62C}"/>
    <cellStyle name="Vírgula 3 2 2 2 6 2 4" xfId="1448" xr:uid="{CF1349BB-4153-444F-9E60-F0004BF54A62}"/>
    <cellStyle name="Vírgula 3 2 2 2 6 2 5" xfId="1769" xr:uid="{6D87500E-5DE4-4F48-8CDA-97B12EAC43AC}"/>
    <cellStyle name="Vírgula 3 2 2 2 6 2 6" xfId="2090" xr:uid="{4E73EF26-EE31-4EF7-AC32-F151150AC24B}"/>
    <cellStyle name="Vírgula 3 2 2 2 6 3" xfId="535" xr:uid="{3AB3630A-92A2-4FC6-99A5-88BEC4CFCA4F}"/>
    <cellStyle name="Vírgula 3 2 2 2 6 3 2" xfId="918" xr:uid="{79AE61CB-D328-473D-BCFC-8AC3B797683C}"/>
    <cellStyle name="Vírgula 3 2 2 2 6 3 2 2" xfId="2508" xr:uid="{50F02ABC-3C93-47E8-8B0E-EBDE99F1E966}"/>
    <cellStyle name="Vírgula 3 2 2 2 6 3 3" xfId="1234" xr:uid="{07F59B58-6E99-43C9-906F-1E39BE6AF2AA}"/>
    <cellStyle name="Vírgula 3 2 2 2 6 3 3 2" xfId="2824" xr:uid="{FA0DDB1D-B0E6-4D7E-A0B4-E3FC8A1FEAE2}"/>
    <cellStyle name="Vírgula 3 2 2 2 6 3 4" xfId="1550" xr:uid="{77E0EBC7-36F3-43EC-B399-1FF6DC5DDFF6}"/>
    <cellStyle name="Vírgula 3 2 2 2 6 3 5" xfId="1871" xr:uid="{2F86CB38-88E0-452C-AB08-15A2C25CE431}"/>
    <cellStyle name="Vírgula 3 2 2 2 6 3 6" xfId="2192" xr:uid="{859425B8-85D4-4138-AE7E-8B03C3A9E913}"/>
    <cellStyle name="Vírgula 3 2 2 2 6 4" xfId="714" xr:uid="{AB8627BC-285E-43A9-8FD1-058E7EB80796}"/>
    <cellStyle name="Vírgula 3 2 2 2 6 4 2" xfId="2304" xr:uid="{C2CC9D9B-7EE3-462F-B0FC-D0995178A81F}"/>
    <cellStyle name="Vírgula 3 2 2 2 6 5" xfId="1030" xr:uid="{2E6D96CE-BB6B-4BD5-AB70-F63A223BF700}"/>
    <cellStyle name="Vírgula 3 2 2 2 6 5 2" xfId="2620" xr:uid="{3822E5A8-1272-42E8-919E-84558DEA9DDE}"/>
    <cellStyle name="Vírgula 3 2 2 2 6 6" xfId="1346" xr:uid="{46F3C43E-58B4-4105-AF99-4E7F7A30485E}"/>
    <cellStyle name="Vírgula 3 2 2 2 6 7" xfId="1667" xr:uid="{097078FD-A563-4C63-83BE-42FFF4B9494A}"/>
    <cellStyle name="Vírgula 3 2 2 2 6 8" xfId="1988" xr:uid="{8E1D9120-F0F4-4E24-BF84-F715FB325E0A}"/>
    <cellStyle name="Vírgula 3 2 2 2 7" xfId="75" xr:uid="{00000000-0005-0000-0000-000025000000}"/>
    <cellStyle name="Vírgula 3 2 2 2 7 2" xfId="289" xr:uid="{00000000-0005-0000-0000-000025000000}"/>
    <cellStyle name="Vírgula 3 2 2 2 7 2 2" xfId="800" xr:uid="{20AD0C11-F8A4-4A98-861F-B79F109EADD5}"/>
    <cellStyle name="Vírgula 3 2 2 2 7 2 2 2" xfId="2390" xr:uid="{BAD52A69-4D01-4171-BEB6-928E535300FD}"/>
    <cellStyle name="Vírgula 3 2 2 2 7 2 3" xfId="1116" xr:uid="{4764FC5E-F7D3-436D-99FF-B6D97BAFF773}"/>
    <cellStyle name="Vírgula 3 2 2 2 7 2 3 2" xfId="2706" xr:uid="{F7B76553-E799-4B6E-86F3-2586EFB7D01C}"/>
    <cellStyle name="Vírgula 3 2 2 2 7 2 4" xfId="1432" xr:uid="{AB8339CA-D81D-49A9-A64A-727AE86BDEDD}"/>
    <cellStyle name="Vírgula 3 2 2 2 7 2 5" xfId="1753" xr:uid="{8F4598A3-09BC-4C37-8119-6B5DCD3486A3}"/>
    <cellStyle name="Vírgula 3 2 2 2 7 2 6" xfId="2074" xr:uid="{9951C188-9620-49E3-BD47-2EB2478129D4}"/>
    <cellStyle name="Vírgula 3 2 2 2 7 3" xfId="503" xr:uid="{00000000-0005-0000-0000-000025000000}"/>
    <cellStyle name="Vírgula 3 2 2 2 7 3 2" xfId="902" xr:uid="{90BF4344-ACA9-48BC-B677-EC7568ED8D6E}"/>
    <cellStyle name="Vírgula 3 2 2 2 7 3 2 2" xfId="2492" xr:uid="{7C7B4185-3FBF-4D3D-B186-7C3535497AC4}"/>
    <cellStyle name="Vírgula 3 2 2 2 7 3 3" xfId="1218" xr:uid="{B1F5F9BD-3AD4-450E-AC57-189A33F978F1}"/>
    <cellStyle name="Vírgula 3 2 2 2 7 3 3 2" xfId="2808" xr:uid="{667B3F3E-EA27-4364-9628-20CD6A61232C}"/>
    <cellStyle name="Vírgula 3 2 2 2 7 3 4" xfId="1534" xr:uid="{13F7F880-907C-4815-99AF-F87602BB78E0}"/>
    <cellStyle name="Vírgula 3 2 2 2 7 3 5" xfId="1855" xr:uid="{944E5096-98B9-4880-85A0-DB955D542C13}"/>
    <cellStyle name="Vírgula 3 2 2 2 7 3 6" xfId="2176" xr:uid="{6232815D-EA1D-47CB-8B72-F00E78D16398}"/>
    <cellStyle name="Vírgula 3 2 2 2 7 4" xfId="698" xr:uid="{9676F427-19A2-4D26-822A-643808761C68}"/>
    <cellStyle name="Vírgula 3 2 2 2 7 4 2" xfId="2288" xr:uid="{EA1EF701-D438-4C22-BE60-F7CBECBF5DBF}"/>
    <cellStyle name="Vírgula 3 2 2 2 7 5" xfId="1014" xr:uid="{13336369-E82F-40A2-9B81-A8ED8290FFFB}"/>
    <cellStyle name="Vírgula 3 2 2 2 7 5 2" xfId="2604" xr:uid="{111E969C-5212-4880-9745-39DA9A65B9BB}"/>
    <cellStyle name="Vírgula 3 2 2 2 7 6" xfId="1330" xr:uid="{25C8A13E-4339-4CE7-A0BF-885CFE38CFC0}"/>
    <cellStyle name="Vírgula 3 2 2 2 7 7" xfId="1651" xr:uid="{C86632E1-9376-4764-A6C9-4280C8404B57}"/>
    <cellStyle name="Vírgula 3 2 2 2 7 8" xfId="1972" xr:uid="{02E5DF88-5CD8-43A4-96EA-EAE57E4C13DE}"/>
    <cellStyle name="Vírgula 3 2 2 2 8" xfId="258" xr:uid="{00000000-0005-0000-0000-000025000000}"/>
    <cellStyle name="Vírgula 3 2 2 2 8 2" xfId="785" xr:uid="{2479A3C3-F80A-4D97-960C-879EE113EA37}"/>
    <cellStyle name="Vírgula 3 2 2 2 8 2 2" xfId="2375" xr:uid="{A721D9D5-85EE-4D2C-AC0E-1BBAF42C4390}"/>
    <cellStyle name="Vírgula 3 2 2 2 8 3" xfId="1101" xr:uid="{3D2838AB-49B0-4267-B5DF-8A4436DAD567}"/>
    <cellStyle name="Vírgula 3 2 2 2 8 3 2" xfId="2691" xr:uid="{8421EE70-69FB-4611-A7CC-CA240E5A6130}"/>
    <cellStyle name="Vírgula 3 2 2 2 8 4" xfId="1417" xr:uid="{35619978-1C01-4B53-8803-BB752D60225B}"/>
    <cellStyle name="Vírgula 3 2 2 2 8 5" xfId="1738" xr:uid="{948319FA-5124-4B69-B7F9-AEE6BDD5E828}"/>
    <cellStyle name="Vírgula 3 2 2 2 8 6" xfId="2059" xr:uid="{30D4D505-B7B3-4D62-9817-09EDE76F557D}"/>
    <cellStyle name="Vírgula 3 2 2 2 9" xfId="472" xr:uid="{00000000-0005-0000-0000-000025000000}"/>
    <cellStyle name="Vírgula 3 2 2 2 9 2" xfId="887" xr:uid="{3123E13D-D6CC-479C-858B-0AABAFB4583A}"/>
    <cellStyle name="Vírgula 3 2 2 2 9 2 2" xfId="2477" xr:uid="{7BA986D3-1A85-4C0A-A8CC-443DD24C3FF9}"/>
    <cellStyle name="Vírgula 3 2 2 2 9 3" xfId="1203" xr:uid="{541A10B1-314F-467D-9017-0D284A7FD383}"/>
    <cellStyle name="Vírgula 3 2 2 2 9 3 2" xfId="2793" xr:uid="{E1ACA361-A444-44D2-AF5A-2522FB5D4D06}"/>
    <cellStyle name="Vírgula 3 2 2 2 9 4" xfId="1519" xr:uid="{95546F34-03DF-4526-BCD3-23073F872245}"/>
    <cellStyle name="Vírgula 3 2 2 2 9 5" xfId="1840" xr:uid="{197C6D5B-0960-4DAA-87C1-A620FB05C1A1}"/>
    <cellStyle name="Vírgula 3 2 2 2 9 6" xfId="2161" xr:uid="{14DA49FB-1EBB-4706-A16B-759ADCCFA07B}"/>
    <cellStyle name="Vírgula 3 2 2 3" xfId="122" xr:uid="{1F4C40DC-96E5-4C04-B723-7F7373C9C1E3}"/>
    <cellStyle name="Vírgula 3 2 2 3 2" xfId="336" xr:uid="{1F4C40DC-96E5-4C04-B723-7F7373C9C1E3}"/>
    <cellStyle name="Vírgula 3 2 2 3 2 2" xfId="823" xr:uid="{BF4C3834-BB96-479D-AADB-3DEBF27A5BF8}"/>
    <cellStyle name="Vírgula 3 2 2 3 2 2 2" xfId="2413" xr:uid="{AF0B0F9D-855E-4AF8-870A-121A4786B52A}"/>
    <cellStyle name="Vírgula 3 2 2 3 2 3" xfId="1139" xr:uid="{85470B7E-5FEF-441E-9D12-43F4D8909BBE}"/>
    <cellStyle name="Vírgula 3 2 2 3 2 3 2" xfId="2729" xr:uid="{D02245B4-2D82-458E-B6B0-F228F4C7F47B}"/>
    <cellStyle name="Vírgula 3 2 2 3 2 4" xfId="1455" xr:uid="{749F0D08-F4EA-4136-A16D-00FD922B1864}"/>
    <cellStyle name="Vírgula 3 2 2 3 2 5" xfId="1776" xr:uid="{F1F7E8D5-8102-4F3D-859E-7EA7034F90CA}"/>
    <cellStyle name="Vírgula 3 2 2 3 2 6" xfId="2097" xr:uid="{C1667C9E-47BA-44B2-BC99-2428CD78D14C}"/>
    <cellStyle name="Vírgula 3 2 2 3 3" xfId="550" xr:uid="{1F4C40DC-96E5-4C04-B723-7F7373C9C1E3}"/>
    <cellStyle name="Vírgula 3 2 2 3 3 2" xfId="925" xr:uid="{2ED6F0D8-E40E-47D2-A159-10161A3E5C28}"/>
    <cellStyle name="Vírgula 3 2 2 3 3 2 2" xfId="2515" xr:uid="{59104007-45C4-4340-852D-B5B42D5F8D5D}"/>
    <cellStyle name="Vírgula 3 2 2 3 3 3" xfId="1241" xr:uid="{26C01B75-528A-4069-ACA9-80EF7AF91EBD}"/>
    <cellStyle name="Vírgula 3 2 2 3 3 3 2" xfId="2831" xr:uid="{D9864AD8-8F92-4766-BD2F-D4604132B05B}"/>
    <cellStyle name="Vírgula 3 2 2 3 3 4" xfId="1557" xr:uid="{D59B287B-A2F3-4E15-9854-5A0762D157CC}"/>
    <cellStyle name="Vírgula 3 2 2 3 3 5" xfId="1878" xr:uid="{00CAF9AF-93AD-402F-98B9-B991F20FA5C5}"/>
    <cellStyle name="Vírgula 3 2 2 3 3 6" xfId="2199" xr:uid="{D749C9CB-3516-4F28-BE0E-7DF08E4C7CE1}"/>
    <cellStyle name="Vírgula 3 2 2 3 4" xfId="721" xr:uid="{DF48F4BD-FD71-4FB2-9EE5-4E7BD948E8BE}"/>
    <cellStyle name="Vírgula 3 2 2 3 4 2" xfId="2311" xr:uid="{F0B27616-E1B3-4136-B0C1-8F27F6F6618E}"/>
    <cellStyle name="Vírgula 3 2 2 3 5" xfId="1037" xr:uid="{35140750-B4DB-4179-82B6-743D07B0EBE2}"/>
    <cellStyle name="Vírgula 3 2 2 3 5 2" xfId="2627" xr:uid="{4E7C2DBB-9A22-407F-AC3D-3D23CCC8EBB1}"/>
    <cellStyle name="Vírgula 3 2 2 3 6" xfId="1353" xr:uid="{8D3DD916-9F80-45C2-BC71-FB2E9ABCB8D9}"/>
    <cellStyle name="Vírgula 3 2 2 3 7" xfId="1674" xr:uid="{4DB85158-B993-4481-A9BA-B94D8955A1E5}"/>
    <cellStyle name="Vírgula 3 2 2 3 8" xfId="1995" xr:uid="{F20C4E9D-A0EA-4C07-8EB0-30D9BF78794D}"/>
    <cellStyle name="Vírgula 3 2 2 4" xfId="153" xr:uid="{6F123B79-712B-498D-B300-A5B81A7782E3}"/>
    <cellStyle name="Vírgula 3 2 2 4 2" xfId="367" xr:uid="{6F123B79-712B-498D-B300-A5B81A7782E3}"/>
    <cellStyle name="Vírgula 3 2 2 4 2 2" xfId="838" xr:uid="{036DC738-2A75-45B9-802A-6D7E53C0DC60}"/>
    <cellStyle name="Vírgula 3 2 2 4 2 2 2" xfId="2428" xr:uid="{4B6DB682-9274-4686-BE5A-186BE9E1B041}"/>
    <cellStyle name="Vírgula 3 2 2 4 2 3" xfId="1154" xr:uid="{58C9C612-DB56-4C12-B1D2-5A8F8E30A0AC}"/>
    <cellStyle name="Vírgula 3 2 2 4 2 3 2" xfId="2744" xr:uid="{20D6010B-68FB-45FF-8411-0C9664D9F5B7}"/>
    <cellStyle name="Vírgula 3 2 2 4 2 4" xfId="1470" xr:uid="{7330041D-9811-41D0-8A06-D0A009375209}"/>
    <cellStyle name="Vírgula 3 2 2 4 2 5" xfId="1791" xr:uid="{A66678ED-95D4-46E3-A42B-EE14A8BEB3E9}"/>
    <cellStyle name="Vírgula 3 2 2 4 2 6" xfId="2112" xr:uid="{F163DD97-1C4A-41D9-AABC-C53133FC943A}"/>
    <cellStyle name="Vírgula 3 2 2 4 3" xfId="581" xr:uid="{6F123B79-712B-498D-B300-A5B81A7782E3}"/>
    <cellStyle name="Vírgula 3 2 2 4 3 2" xfId="940" xr:uid="{5BBCC270-E112-4ED7-879E-8E95BC0911DD}"/>
    <cellStyle name="Vírgula 3 2 2 4 3 2 2" xfId="2530" xr:uid="{ED1181C0-34B2-4E70-91D4-2FA775FBED6A}"/>
    <cellStyle name="Vírgula 3 2 2 4 3 3" xfId="1256" xr:uid="{D01E5434-8717-4AA0-AD23-787F5EBF810A}"/>
    <cellStyle name="Vírgula 3 2 2 4 3 3 2" xfId="2846" xr:uid="{2C515E43-6AE4-4534-BBE7-E4D7B4CE50CC}"/>
    <cellStyle name="Vírgula 3 2 2 4 3 4" xfId="1572" xr:uid="{2724C60A-5C25-403C-9A47-FA8B9E207280}"/>
    <cellStyle name="Vírgula 3 2 2 4 3 5" xfId="1893" xr:uid="{B37374DA-1EE5-4FA5-A0CB-105C26AB5FC0}"/>
    <cellStyle name="Vírgula 3 2 2 4 3 6" xfId="2214" xr:uid="{2BB0D68D-19CB-4B18-9BAC-84636CE210CA}"/>
    <cellStyle name="Vírgula 3 2 2 4 4" xfId="736" xr:uid="{81F6C464-3AA5-4F74-B62A-62F7014C89FE}"/>
    <cellStyle name="Vírgula 3 2 2 4 4 2" xfId="2326" xr:uid="{AD7BBE87-BC3E-4C3B-9017-45A6566573E0}"/>
    <cellStyle name="Vírgula 3 2 2 4 5" xfId="1052" xr:uid="{3B200DCD-68D0-4FA5-8133-EE1C34E9E0EE}"/>
    <cellStyle name="Vírgula 3 2 2 4 5 2" xfId="2642" xr:uid="{97AE010F-8F51-497A-AB8A-3CFC80CA98C5}"/>
    <cellStyle name="Vírgula 3 2 2 4 6" xfId="1368" xr:uid="{9B8AB20D-E70C-4546-A14B-72D11994BE76}"/>
    <cellStyle name="Vírgula 3 2 2 4 7" xfId="1689" xr:uid="{CB467D2C-F816-4925-A6B2-AF7424EDE302}"/>
    <cellStyle name="Vírgula 3 2 2 4 8" xfId="2010" xr:uid="{0AB4E1E3-4F85-4D3C-AC11-A0BD6ABE0C32}"/>
    <cellStyle name="Vírgula 3 2 2 5" xfId="183" xr:uid="{68EC80E5-5960-469D-BEAD-895CFB4400C4}"/>
    <cellStyle name="Vírgula 3 2 2 5 2" xfId="397" xr:uid="{68EC80E5-5960-469D-BEAD-895CFB4400C4}"/>
    <cellStyle name="Vírgula 3 2 2 5 2 2" xfId="852" xr:uid="{F9939A0E-57D4-42EA-B867-879E739378FA}"/>
    <cellStyle name="Vírgula 3 2 2 5 2 2 2" xfId="2442" xr:uid="{F777FAFE-BA53-474F-BDF0-364A765B16B5}"/>
    <cellStyle name="Vírgula 3 2 2 5 2 3" xfId="1168" xr:uid="{4967884F-8729-4DE1-8352-F1E2CE66E035}"/>
    <cellStyle name="Vírgula 3 2 2 5 2 3 2" xfId="2758" xr:uid="{86A79434-52E5-46DB-AF3C-57591CACAB13}"/>
    <cellStyle name="Vírgula 3 2 2 5 2 4" xfId="1484" xr:uid="{76C960F9-1B13-445D-AA04-BD84C7D83FAE}"/>
    <cellStyle name="Vírgula 3 2 2 5 2 5" xfId="1805" xr:uid="{D56F642D-D998-4E15-8060-BD10D173EEC0}"/>
    <cellStyle name="Vírgula 3 2 2 5 2 6" xfId="2126" xr:uid="{5C6E9571-19A8-4B86-9BDA-77C13C4D5CEA}"/>
    <cellStyle name="Vírgula 3 2 2 5 3" xfId="611" xr:uid="{68EC80E5-5960-469D-BEAD-895CFB4400C4}"/>
    <cellStyle name="Vírgula 3 2 2 5 3 2" xfId="954" xr:uid="{C3C6356D-C494-4846-AC3A-D1C09BF27799}"/>
    <cellStyle name="Vírgula 3 2 2 5 3 2 2" xfId="2544" xr:uid="{3D3CB913-ED28-48D3-918E-9685F7B16392}"/>
    <cellStyle name="Vírgula 3 2 2 5 3 3" xfId="1270" xr:uid="{D059F549-A36A-4E34-BB2E-C71F4514DE47}"/>
    <cellStyle name="Vírgula 3 2 2 5 3 3 2" xfId="2860" xr:uid="{AAEF22D1-C5FB-430F-A858-14869D1F4962}"/>
    <cellStyle name="Vírgula 3 2 2 5 3 4" xfId="1586" xr:uid="{3E858D6B-B6D5-49D4-A877-5019015CFCD9}"/>
    <cellStyle name="Vírgula 3 2 2 5 3 5" xfId="1907" xr:uid="{D37F354F-8271-423C-B7E7-0B57C0ABD8F1}"/>
    <cellStyle name="Vírgula 3 2 2 5 3 6" xfId="2228" xr:uid="{81C60EAC-C481-4A57-9341-245069F70A66}"/>
    <cellStyle name="Vírgula 3 2 2 5 4" xfId="750" xr:uid="{10DE4AAD-2E49-4AB3-825D-27EE798FAC3E}"/>
    <cellStyle name="Vírgula 3 2 2 5 4 2" xfId="2340" xr:uid="{549C91E2-007C-4731-9800-DFDAA303882A}"/>
    <cellStyle name="Vírgula 3 2 2 5 5" xfId="1066" xr:uid="{0F7C4430-EF96-4186-BE27-60EA17C2A035}"/>
    <cellStyle name="Vírgula 3 2 2 5 5 2" xfId="2656" xr:uid="{6CBFC539-9A97-4D0C-8AEC-DD7A3103EF16}"/>
    <cellStyle name="Vírgula 3 2 2 5 6" xfId="1382" xr:uid="{97F9EE8E-B903-4A20-8828-0645A6F17CB3}"/>
    <cellStyle name="Vírgula 3 2 2 5 7" xfId="1703" xr:uid="{B9AA7470-87FA-48CE-8575-ADEF7EC3B63B}"/>
    <cellStyle name="Vírgula 3 2 2 5 8" xfId="2024" xr:uid="{C680122F-D0DD-4B0B-BBDA-1BCE84E0AC65}"/>
    <cellStyle name="Vírgula 3 2 2 6" xfId="213" xr:uid="{1DE7C347-7BDD-4A08-B469-1C9EEDAFC587}"/>
    <cellStyle name="Vírgula 3 2 2 6 2" xfId="427" xr:uid="{1DE7C347-7BDD-4A08-B469-1C9EEDAFC587}"/>
    <cellStyle name="Vírgula 3 2 2 6 2 2" xfId="866" xr:uid="{A808F1A5-59B5-4DE6-9F4F-1ED9E5FEA896}"/>
    <cellStyle name="Vírgula 3 2 2 6 2 2 2" xfId="2456" xr:uid="{65549698-83D8-4D13-A213-8CAABFC7DBE2}"/>
    <cellStyle name="Vírgula 3 2 2 6 2 3" xfId="1182" xr:uid="{E3361145-492A-47B5-9289-19246146E28A}"/>
    <cellStyle name="Vírgula 3 2 2 6 2 3 2" xfId="2772" xr:uid="{57BD823F-75A8-4D07-B1F5-EA8A17B0F8DD}"/>
    <cellStyle name="Vírgula 3 2 2 6 2 4" xfId="1498" xr:uid="{DE99A509-C313-4200-9039-4E6CD2A622AC}"/>
    <cellStyle name="Vírgula 3 2 2 6 2 5" xfId="1819" xr:uid="{3B280939-904F-4EB3-A049-FB04E7951D56}"/>
    <cellStyle name="Vírgula 3 2 2 6 2 6" xfId="2140" xr:uid="{5FE05908-7F37-47D4-A608-C0B9274C513F}"/>
    <cellStyle name="Vírgula 3 2 2 6 3" xfId="641" xr:uid="{1DE7C347-7BDD-4A08-B469-1C9EEDAFC587}"/>
    <cellStyle name="Vírgula 3 2 2 6 3 2" xfId="968" xr:uid="{889B7BDE-886C-4524-BC7A-97081FE3536A}"/>
    <cellStyle name="Vírgula 3 2 2 6 3 2 2" xfId="2558" xr:uid="{EFA25D92-C5CB-412A-90C7-738EE723A1E4}"/>
    <cellStyle name="Vírgula 3 2 2 6 3 3" xfId="1284" xr:uid="{356A366C-FFA4-4A65-9585-EDD5E99B1BC1}"/>
    <cellStyle name="Vírgula 3 2 2 6 3 3 2" xfId="2874" xr:uid="{AB9EBCA5-15EE-4056-AC92-ACBF467B3B78}"/>
    <cellStyle name="Vírgula 3 2 2 6 3 4" xfId="1600" xr:uid="{53E77BD6-42D9-4F34-8EDC-92004BB42DA8}"/>
    <cellStyle name="Vírgula 3 2 2 6 3 5" xfId="1921" xr:uid="{8DB4FAA9-BCAD-4B9A-85AE-2CD8263C27AE}"/>
    <cellStyle name="Vírgula 3 2 2 6 3 6" xfId="2242" xr:uid="{CEAF8DD7-AD84-4800-AD95-3B8C97075564}"/>
    <cellStyle name="Vírgula 3 2 2 6 4" xfId="764" xr:uid="{F79F8F25-551B-4781-9EC8-EBC6565CACC3}"/>
    <cellStyle name="Vírgula 3 2 2 6 4 2" xfId="2354" xr:uid="{138CC8CC-5FA6-4028-A109-B278FA0B05F8}"/>
    <cellStyle name="Vírgula 3 2 2 6 5" xfId="1080" xr:uid="{2C7CBDEC-FF7B-4C07-8963-90B1B8DA3E31}"/>
    <cellStyle name="Vírgula 3 2 2 6 5 2" xfId="2670" xr:uid="{5509F5A0-A470-4164-B3C8-7DB64DA4E188}"/>
    <cellStyle name="Vírgula 3 2 2 6 6" xfId="1396" xr:uid="{1B9532A0-7FAA-431A-B845-CBE0B81311C9}"/>
    <cellStyle name="Vírgula 3 2 2 6 7" xfId="1717" xr:uid="{D5CA5ED6-4459-4828-88D9-5B5CB6F62C05}"/>
    <cellStyle name="Vírgula 3 2 2 6 8" xfId="2038" xr:uid="{1242DB76-23F9-40E4-969F-B165262BBFCA}"/>
    <cellStyle name="Vírgula 3 2 2 7" xfId="91" xr:uid="{00000000-0005-0000-0000-000017000000}"/>
    <cellStyle name="Vírgula 3 2 2 7 2" xfId="305" xr:uid="{00000000-0005-0000-0000-000017000000}"/>
    <cellStyle name="Vírgula 3 2 2 7 2 2" xfId="808" xr:uid="{7B7DBA6F-C868-4E65-BE96-2655524F627A}"/>
    <cellStyle name="Vírgula 3 2 2 7 2 2 2" xfId="2398" xr:uid="{3896EBC1-2C99-47E1-8E68-D2F846D23265}"/>
    <cellStyle name="Vírgula 3 2 2 7 2 3" xfId="1124" xr:uid="{47B9596E-34EF-4CA2-A23F-3B5208B3F223}"/>
    <cellStyle name="Vírgula 3 2 2 7 2 3 2" xfId="2714" xr:uid="{CEF5B7A9-109E-4DAC-94AE-4FDB89B1A62C}"/>
    <cellStyle name="Vírgula 3 2 2 7 2 4" xfId="1440" xr:uid="{2A596F83-167A-4D45-8A3C-1D261D3E2690}"/>
    <cellStyle name="Vírgula 3 2 2 7 2 5" xfId="1761" xr:uid="{ACB13814-4ABB-4480-BCD4-93CC53197B04}"/>
    <cellStyle name="Vírgula 3 2 2 7 2 6" xfId="2082" xr:uid="{34EDE1DD-8083-4912-8E5E-14282532A627}"/>
    <cellStyle name="Vírgula 3 2 2 7 3" xfId="519" xr:uid="{00000000-0005-0000-0000-000017000000}"/>
    <cellStyle name="Vírgula 3 2 2 7 3 2" xfId="910" xr:uid="{3EDE7335-D007-4128-BEA5-2877CF9E5155}"/>
    <cellStyle name="Vírgula 3 2 2 7 3 2 2" xfId="2500" xr:uid="{02B9311F-2E0F-45BC-895A-DD26D31A0ED8}"/>
    <cellStyle name="Vírgula 3 2 2 7 3 3" xfId="1226" xr:uid="{B944BB95-A1EA-4E38-B29A-4A60EC437F76}"/>
    <cellStyle name="Vírgula 3 2 2 7 3 3 2" xfId="2816" xr:uid="{1F3187E7-90ED-4850-83C8-492791B78523}"/>
    <cellStyle name="Vírgula 3 2 2 7 3 4" xfId="1542" xr:uid="{A8CFA7E9-5EB2-46F2-B704-ADC26D5EC1E9}"/>
    <cellStyle name="Vírgula 3 2 2 7 3 5" xfId="1863" xr:uid="{360522BD-5534-4DAF-B8B9-17A068BC75AB}"/>
    <cellStyle name="Vírgula 3 2 2 7 3 6" xfId="2184" xr:uid="{68ED32C8-B1DD-458F-8B66-453A1140C2D2}"/>
    <cellStyle name="Vírgula 3 2 2 7 4" xfId="706" xr:uid="{E9D35CC9-9B36-440D-AFD5-C8AEDF4D408D}"/>
    <cellStyle name="Vírgula 3 2 2 7 4 2" xfId="2296" xr:uid="{CA056681-963E-4934-8951-B39CB34C62C6}"/>
    <cellStyle name="Vírgula 3 2 2 7 5" xfId="1022" xr:uid="{13CA2177-D1DC-449C-909E-2AEFFB79E21A}"/>
    <cellStyle name="Vírgula 3 2 2 7 5 2" xfId="2612" xr:uid="{61784D08-ED4C-40D9-80FE-3950A0065013}"/>
    <cellStyle name="Vírgula 3 2 2 7 6" xfId="1338" xr:uid="{92F0A784-16A0-411A-A5FD-CC3330554D67}"/>
    <cellStyle name="Vírgula 3 2 2 7 7" xfId="1659" xr:uid="{F9D2D17C-3C1A-449A-B46E-49D615B4BFC6}"/>
    <cellStyle name="Vírgula 3 2 2 7 8" xfId="1980" xr:uid="{25154C1D-5300-486D-9882-66B078735376}"/>
    <cellStyle name="Vírgula 3 2 2 8" xfId="60" xr:uid="{00000000-0005-0000-0000-000024000000}"/>
    <cellStyle name="Vírgula 3 2 2 8 2" xfId="274" xr:uid="{00000000-0005-0000-0000-000024000000}"/>
    <cellStyle name="Vírgula 3 2 2 8 2 2" xfId="793" xr:uid="{EB26461E-2848-41B5-9FC5-9605FBDD5FC1}"/>
    <cellStyle name="Vírgula 3 2 2 8 2 2 2" xfId="2383" xr:uid="{0737560B-61BC-4DE8-9B9F-4E5F9B237818}"/>
    <cellStyle name="Vírgula 3 2 2 8 2 3" xfId="1109" xr:uid="{B35CB49E-C34E-490A-A479-382B856094AA}"/>
    <cellStyle name="Vírgula 3 2 2 8 2 3 2" xfId="2699" xr:uid="{967E3BE4-4FDE-4D76-8AAE-EE845E6011DF}"/>
    <cellStyle name="Vírgula 3 2 2 8 2 4" xfId="1425" xr:uid="{65E30DA0-B755-421B-9583-70E34E706154}"/>
    <cellStyle name="Vírgula 3 2 2 8 2 5" xfId="1746" xr:uid="{5D5EC2EC-3942-4E83-A304-2A22667446A0}"/>
    <cellStyle name="Vírgula 3 2 2 8 2 6" xfId="2067" xr:uid="{A50737EE-D21D-4479-88D6-4B6F5F5C67BE}"/>
    <cellStyle name="Vírgula 3 2 2 8 3" xfId="488" xr:uid="{00000000-0005-0000-0000-000024000000}"/>
    <cellStyle name="Vírgula 3 2 2 8 3 2" xfId="895" xr:uid="{6D5EA640-46DE-4D48-9B3E-98200CD76050}"/>
    <cellStyle name="Vírgula 3 2 2 8 3 2 2" xfId="2485" xr:uid="{5F493FD3-6AAD-44C9-9C6D-EDC14ADA469D}"/>
    <cellStyle name="Vírgula 3 2 2 8 3 3" xfId="1211" xr:uid="{27B3FE4C-1429-49F2-A073-4E55104E18E3}"/>
    <cellStyle name="Vírgula 3 2 2 8 3 3 2" xfId="2801" xr:uid="{5EBB02F2-84EF-4E13-901A-13ED2C581C3D}"/>
    <cellStyle name="Vírgula 3 2 2 8 3 4" xfId="1527" xr:uid="{8065A4D8-8707-40C3-A7EC-6951C34EDD16}"/>
    <cellStyle name="Vírgula 3 2 2 8 3 5" xfId="1848" xr:uid="{E1240072-1595-4F2D-BFA6-C8EE9097EFEF}"/>
    <cellStyle name="Vírgula 3 2 2 8 3 6" xfId="2169" xr:uid="{1E3C2390-2D2E-42D1-97F4-9BDB2996D649}"/>
    <cellStyle name="Vírgula 3 2 2 8 4" xfId="691" xr:uid="{D13A83FE-B26F-4EA5-A6B0-3A8EF4F50BA6}"/>
    <cellStyle name="Vírgula 3 2 2 8 4 2" xfId="2281" xr:uid="{ADCBD351-0EE7-4C35-8ED7-9FD9E8D3FD15}"/>
    <cellStyle name="Vírgula 3 2 2 8 5" xfId="1007" xr:uid="{4AADAC97-C9D9-46B4-B81F-DEFA2CCA4949}"/>
    <cellStyle name="Vírgula 3 2 2 8 5 2" xfId="2597" xr:uid="{8285FCBE-12D8-4EF0-837F-5D9CF07B705E}"/>
    <cellStyle name="Vírgula 3 2 2 8 6" xfId="1323" xr:uid="{80FE5720-F9A4-4BA4-ADD3-157674E25757}"/>
    <cellStyle name="Vírgula 3 2 2 8 7" xfId="1644" xr:uid="{5F4AA218-9CF9-4109-84A7-CE74BDD143EF}"/>
    <cellStyle name="Vírgula 3 2 2 8 8" xfId="1965" xr:uid="{3879868F-1F52-4F35-801D-FFCC817BA21A}"/>
    <cellStyle name="Vírgula 3 2 2 9" xfId="243" xr:uid="{00000000-0005-0000-0000-000024000000}"/>
    <cellStyle name="Vírgula 3 2 2 9 2" xfId="778" xr:uid="{F1AD709C-CF0C-4FC0-B051-9CFF413AFEA5}"/>
    <cellStyle name="Vírgula 3 2 2 9 2 2" xfId="2368" xr:uid="{65167306-4A8E-4E5B-AD63-4A500845C204}"/>
    <cellStyle name="Vírgula 3 2 2 9 3" xfId="1094" xr:uid="{BB65E288-0BFE-4B87-B0CF-C16DAEFEB04D}"/>
    <cellStyle name="Vírgula 3 2 2 9 3 2" xfId="2684" xr:uid="{7343D4F3-2E3D-4163-9D6A-EFF9155C3C30}"/>
    <cellStyle name="Vírgula 3 2 2 9 4" xfId="1410" xr:uid="{E939DCC7-1D3E-4156-BFDC-796C9BB0959C}"/>
    <cellStyle name="Vírgula 3 2 2 9 5" xfId="1731" xr:uid="{F61113D2-6185-410A-94F6-E809555BA76A}"/>
    <cellStyle name="Vírgula 3 2 2 9 6" xfId="2052" xr:uid="{795B35DC-2077-4903-BE0A-5F0F993DDD30}"/>
    <cellStyle name="Vírgula 3 2 3" xfId="670" xr:uid="{97B59902-E891-4891-8C74-62017B79011D}"/>
    <cellStyle name="Vírgula 3 2 3 2" xfId="2260" xr:uid="{5021E96A-BFCA-448D-BD5E-B3C6BF002AA6}"/>
    <cellStyle name="Vírgula 3 2 4" xfId="986" xr:uid="{80E78C94-6AED-4AC0-A961-EC3C1249667D}"/>
    <cellStyle name="Vírgula 3 2 4 2" xfId="2576" xr:uid="{899E38D7-ECFC-425C-836E-42324E965BAA}"/>
    <cellStyle name="Vírgula 3 2 5" xfId="1302" xr:uid="{968DEA20-C5EE-4347-A6AB-5375A23CF92C}"/>
    <cellStyle name="Vírgula 3 2 6" xfId="1623" xr:uid="{9D716A60-CE6A-49D1-905A-34E4E85605C6}"/>
    <cellStyle name="Vírgula 3 2 7" xfId="1943" xr:uid="{9A17E22B-9B08-4A31-81AD-BF9EC4525E27}"/>
    <cellStyle name="Vírgula 3 3" xfId="23" xr:uid="{00000000-0005-0000-0000-000026000000}"/>
    <cellStyle name="Vírgula 3 3 10" xfId="452" xr:uid="{00000000-0005-0000-0000-000026000000}"/>
    <cellStyle name="Vírgula 3 3 10 2" xfId="877" xr:uid="{513DE143-376F-4D16-904E-99E7826A5F1A}"/>
    <cellStyle name="Vírgula 3 3 10 2 2" xfId="2467" xr:uid="{2953E770-E9E5-462F-A984-F55078C64109}"/>
    <cellStyle name="Vírgula 3 3 10 3" xfId="1193" xr:uid="{F8E667CD-6A5D-46D5-85BA-9D810B4C0F6A}"/>
    <cellStyle name="Vírgula 3 3 10 3 2" xfId="2783" xr:uid="{3A24A6CE-3BB4-4590-A40D-471B3FFA9FE3}"/>
    <cellStyle name="Vírgula 3 3 10 4" xfId="1509" xr:uid="{7322010C-4B8E-479A-8DF2-7F154D22E9C7}"/>
    <cellStyle name="Vírgula 3 3 10 5" xfId="1830" xr:uid="{45D2CF4C-0ECD-4F0A-8830-D20E0C11CEEC}"/>
    <cellStyle name="Vírgula 3 3 10 6" xfId="2151" xr:uid="{D78868CA-AF28-42A0-A4C0-6C7A95F2C154}"/>
    <cellStyle name="Vírgula 3 3 11" xfId="673" xr:uid="{6E103302-89BE-4549-8304-80B7E15D8CA5}"/>
    <cellStyle name="Vírgula 3 3 11 2" xfId="2263" xr:uid="{63A1820E-A24E-4D0B-8F36-14D2F6AE148E}"/>
    <cellStyle name="Vírgula 3 3 12" xfId="989" xr:uid="{96EA893D-4990-40C0-83F8-B80D92F2CD02}"/>
    <cellStyle name="Vírgula 3 3 12 2" xfId="2579" xr:uid="{DF75AEE9-2832-4E87-86FB-E77FF1CB8D36}"/>
    <cellStyle name="Vírgula 3 3 13" xfId="1305" xr:uid="{0C709DFC-4CAE-46C2-BE2E-E38605D585F7}"/>
    <cellStyle name="Vírgula 3 3 14" xfId="1626" xr:uid="{53CF5251-B530-4A5E-85EB-C95207156EDA}"/>
    <cellStyle name="Vírgula 3 3 15" xfId="1946" xr:uid="{77D626D1-F359-417E-9AE1-3D74FAAD15D4}"/>
    <cellStyle name="Vírgula 3 3 2" xfId="38" xr:uid="{00000000-0005-0000-0000-000027000000}"/>
    <cellStyle name="Vírgula 3 3 2 10" xfId="680" xr:uid="{4AC03783-0CDC-4017-A135-08D2DCF503C3}"/>
    <cellStyle name="Vírgula 3 3 2 10 2" xfId="2270" xr:uid="{E000E427-A171-4717-A663-DFC4C16E136A}"/>
    <cellStyle name="Vírgula 3 3 2 11" xfId="996" xr:uid="{428E35BE-72F9-4CA5-B6B1-4E614E1CAA09}"/>
    <cellStyle name="Vírgula 3 3 2 11 2" xfId="2586" xr:uid="{17894A4D-9036-4610-88E7-820072D99308}"/>
    <cellStyle name="Vírgula 3 3 2 12" xfId="1312" xr:uid="{E8204945-A262-421C-B61E-E10C95649242}"/>
    <cellStyle name="Vírgula 3 3 2 13" xfId="1633" xr:uid="{DF1D8C1D-983B-43BE-8B36-A6557E75CA4C}"/>
    <cellStyle name="Vírgula 3 3 2 14" xfId="1953" xr:uid="{B5B2CA11-E9F3-4902-8B2B-8A5D55812E43}"/>
    <cellStyle name="Vírgula 3 3 2 2" xfId="132" xr:uid="{975A56FA-876D-41F9-B13F-88F6FB657CFF}"/>
    <cellStyle name="Vírgula 3 3 2 2 2" xfId="346" xr:uid="{975A56FA-876D-41F9-B13F-88F6FB657CFF}"/>
    <cellStyle name="Vírgula 3 3 2 2 2 2" xfId="827" xr:uid="{090C59F2-3273-4AE4-9C5D-FF6C92ED8600}"/>
    <cellStyle name="Vírgula 3 3 2 2 2 2 2" xfId="2417" xr:uid="{05593E21-6ECE-4C28-A7E3-644AA90F1E9E}"/>
    <cellStyle name="Vírgula 3 3 2 2 2 3" xfId="1143" xr:uid="{7BD66297-2EE9-482F-AFB0-5285F64C417D}"/>
    <cellStyle name="Vírgula 3 3 2 2 2 3 2" xfId="2733" xr:uid="{B51EB2CF-C364-4FE6-BBAC-20DCF5193001}"/>
    <cellStyle name="Vírgula 3 3 2 2 2 4" xfId="1459" xr:uid="{8C8ABD4A-0566-4A0C-9FF1-7BAB17D34227}"/>
    <cellStyle name="Vírgula 3 3 2 2 2 5" xfId="1780" xr:uid="{BE5F606C-CFD9-4534-B1F7-B28BFC224675}"/>
    <cellStyle name="Vírgula 3 3 2 2 2 6" xfId="2101" xr:uid="{445232D4-3B55-450A-8F9E-B4340A51B472}"/>
    <cellStyle name="Vírgula 3 3 2 2 3" xfId="560" xr:uid="{975A56FA-876D-41F9-B13F-88F6FB657CFF}"/>
    <cellStyle name="Vírgula 3 3 2 2 3 2" xfId="929" xr:uid="{63D9A88E-9C92-4611-87C3-4C4BD25B787F}"/>
    <cellStyle name="Vírgula 3 3 2 2 3 2 2" xfId="2519" xr:uid="{C243B7FB-183E-4BFB-BF21-110D95B5E57D}"/>
    <cellStyle name="Vírgula 3 3 2 2 3 3" xfId="1245" xr:uid="{23E29A59-1042-4C5D-B2DB-C27282191C35}"/>
    <cellStyle name="Vírgula 3 3 2 2 3 3 2" xfId="2835" xr:uid="{8D454ED3-D151-4173-BF63-6D6DD88F4998}"/>
    <cellStyle name="Vírgula 3 3 2 2 3 4" xfId="1561" xr:uid="{55D29CC1-8B77-40FE-B69B-A5D465ED854C}"/>
    <cellStyle name="Vírgula 3 3 2 2 3 5" xfId="1882" xr:uid="{4EDB3D75-9237-4F4E-B1A7-7446BBA2CC59}"/>
    <cellStyle name="Vírgula 3 3 2 2 3 6" xfId="2203" xr:uid="{AF8E3453-0C06-4393-8849-B5213B242689}"/>
    <cellStyle name="Vírgula 3 3 2 2 4" xfId="725" xr:uid="{F9DA5278-0112-4B88-A54E-CF39410C6F52}"/>
    <cellStyle name="Vírgula 3 3 2 2 4 2" xfId="2315" xr:uid="{9BD098B5-C510-4B3A-B5EE-866EE0B61DA2}"/>
    <cellStyle name="Vírgula 3 3 2 2 5" xfId="1041" xr:uid="{2954C2E4-B074-49FF-92A5-35BD2F6C54FB}"/>
    <cellStyle name="Vírgula 3 3 2 2 5 2" xfId="2631" xr:uid="{81770D50-0E7C-4D75-9685-6FEF1238BF73}"/>
    <cellStyle name="Vírgula 3 3 2 2 6" xfId="1357" xr:uid="{5EE4DF1B-A85E-4865-9985-026E23039C23}"/>
    <cellStyle name="Vírgula 3 3 2 2 7" xfId="1678" xr:uid="{5194D9D6-786C-4D08-A257-77392EBB085B}"/>
    <cellStyle name="Vírgula 3 3 2 2 8" xfId="1999" xr:uid="{89BF452D-D330-4953-B80F-64799122CF27}"/>
    <cellStyle name="Vírgula 3 3 2 3" xfId="163" xr:uid="{96EB19FB-4097-4672-AA0E-079065D3675A}"/>
    <cellStyle name="Vírgula 3 3 2 3 2" xfId="377" xr:uid="{96EB19FB-4097-4672-AA0E-079065D3675A}"/>
    <cellStyle name="Vírgula 3 3 2 3 2 2" xfId="842" xr:uid="{067FABAE-BDC4-4845-9081-1F5201BD03D1}"/>
    <cellStyle name="Vírgula 3 3 2 3 2 2 2" xfId="2432" xr:uid="{02015CC5-FC95-445D-B076-3FB2DDACC254}"/>
    <cellStyle name="Vírgula 3 3 2 3 2 3" xfId="1158" xr:uid="{7DD52517-AA02-433F-84FE-0484FEA867AE}"/>
    <cellStyle name="Vírgula 3 3 2 3 2 3 2" xfId="2748" xr:uid="{0E4D34FD-4152-49C8-8CE6-6965DB99C44C}"/>
    <cellStyle name="Vírgula 3 3 2 3 2 4" xfId="1474" xr:uid="{10E6B447-AA45-4DC3-AAE7-AFC4EAE2EAB3}"/>
    <cellStyle name="Vírgula 3 3 2 3 2 5" xfId="1795" xr:uid="{85E119E4-009D-4020-B536-ADC6D66A2D91}"/>
    <cellStyle name="Vírgula 3 3 2 3 2 6" xfId="2116" xr:uid="{FB6E303D-6D05-41D5-B8A3-086C2EA62087}"/>
    <cellStyle name="Vírgula 3 3 2 3 3" xfId="591" xr:uid="{96EB19FB-4097-4672-AA0E-079065D3675A}"/>
    <cellStyle name="Vírgula 3 3 2 3 3 2" xfId="944" xr:uid="{C85BFD75-0BCE-4F7E-AE8A-C36957230B31}"/>
    <cellStyle name="Vírgula 3 3 2 3 3 2 2" xfId="2534" xr:uid="{B890B515-3219-4FD3-A7BE-D38F85DB71D4}"/>
    <cellStyle name="Vírgula 3 3 2 3 3 3" xfId="1260" xr:uid="{A9C3D4F2-4D2D-481D-ABA3-A6DDDCE0FBB6}"/>
    <cellStyle name="Vírgula 3 3 2 3 3 3 2" xfId="2850" xr:uid="{26FF9720-AE18-4C3A-B62C-A785B88A232B}"/>
    <cellStyle name="Vírgula 3 3 2 3 3 4" xfId="1576" xr:uid="{65B91734-C516-4C5F-A351-967D57C6414F}"/>
    <cellStyle name="Vírgula 3 3 2 3 3 5" xfId="1897" xr:uid="{31185677-AF33-4D74-8CCA-8AB5AE3A718C}"/>
    <cellStyle name="Vírgula 3 3 2 3 3 6" xfId="2218" xr:uid="{5883C097-7427-4249-BFFE-73CCD462A234}"/>
    <cellStyle name="Vírgula 3 3 2 3 4" xfId="740" xr:uid="{2AFEC47C-9C9D-450B-9DB5-939F5F64524D}"/>
    <cellStyle name="Vírgula 3 3 2 3 4 2" xfId="2330" xr:uid="{F55AD401-D972-45F7-9FDD-78DC8A814241}"/>
    <cellStyle name="Vírgula 3 3 2 3 5" xfId="1056" xr:uid="{99F0EBAA-D11F-4304-BFB5-DDD46280FF5E}"/>
    <cellStyle name="Vírgula 3 3 2 3 5 2" xfId="2646" xr:uid="{A8830A03-4211-4455-88AD-F79ECBFC0115}"/>
    <cellStyle name="Vírgula 3 3 2 3 6" xfId="1372" xr:uid="{83593DCE-C69E-4D19-9BDA-6DEACC7F3497}"/>
    <cellStyle name="Vírgula 3 3 2 3 7" xfId="1693" xr:uid="{3B716462-7B04-4335-814F-AAAA9351F63F}"/>
    <cellStyle name="Vírgula 3 3 2 3 8" xfId="2014" xr:uid="{BAFF2A75-7499-4DED-82F4-2EE6E57918CB}"/>
    <cellStyle name="Vírgula 3 3 2 4" xfId="193" xr:uid="{2412989A-D3FB-4582-83FC-2F2688B435C4}"/>
    <cellStyle name="Vírgula 3 3 2 4 2" xfId="407" xr:uid="{2412989A-D3FB-4582-83FC-2F2688B435C4}"/>
    <cellStyle name="Vírgula 3 3 2 4 2 2" xfId="856" xr:uid="{211E8BD6-13D5-43D2-990B-D72230E67397}"/>
    <cellStyle name="Vírgula 3 3 2 4 2 2 2" xfId="2446" xr:uid="{5C480FE9-11CE-473A-895A-EE91C4ED08DE}"/>
    <cellStyle name="Vírgula 3 3 2 4 2 3" xfId="1172" xr:uid="{E6A9483C-3654-4A67-A2A0-3B8FB02846E0}"/>
    <cellStyle name="Vírgula 3 3 2 4 2 3 2" xfId="2762" xr:uid="{9651D420-9C9C-4547-A581-56958C1ADE76}"/>
    <cellStyle name="Vírgula 3 3 2 4 2 4" xfId="1488" xr:uid="{8DF23A41-0D17-4C67-A4EA-08E3864C8F0B}"/>
    <cellStyle name="Vírgula 3 3 2 4 2 5" xfId="1809" xr:uid="{58677F2D-C48E-423B-ADA3-A852188B0821}"/>
    <cellStyle name="Vírgula 3 3 2 4 2 6" xfId="2130" xr:uid="{D4169013-2500-419C-8079-E2011ACD5FAB}"/>
    <cellStyle name="Vírgula 3 3 2 4 3" xfId="621" xr:uid="{2412989A-D3FB-4582-83FC-2F2688B435C4}"/>
    <cellStyle name="Vírgula 3 3 2 4 3 2" xfId="958" xr:uid="{E4D3F49A-C730-447F-859C-C3AA3189D0DE}"/>
    <cellStyle name="Vírgula 3 3 2 4 3 2 2" xfId="2548" xr:uid="{70510735-8077-44DB-9D97-F12D7B574AE6}"/>
    <cellStyle name="Vírgula 3 3 2 4 3 3" xfId="1274" xr:uid="{D0A27B0E-BC04-48E8-86AE-4C05B5BB42E7}"/>
    <cellStyle name="Vírgula 3 3 2 4 3 3 2" xfId="2864" xr:uid="{F840CD8D-58A2-42BB-81CE-1639ACB0580B}"/>
    <cellStyle name="Vírgula 3 3 2 4 3 4" xfId="1590" xr:uid="{B59EF695-03BE-4290-9185-2000EAA47FEC}"/>
    <cellStyle name="Vírgula 3 3 2 4 3 5" xfId="1911" xr:uid="{A7F06166-48D9-451E-8F8D-5D5456BE267B}"/>
    <cellStyle name="Vírgula 3 3 2 4 3 6" xfId="2232" xr:uid="{547EF604-AC1A-48E3-9782-4FE54A5F8F10}"/>
    <cellStyle name="Vírgula 3 3 2 4 4" xfId="754" xr:uid="{BEA64A85-95ED-4816-A5F2-E9592C176607}"/>
    <cellStyle name="Vírgula 3 3 2 4 4 2" xfId="2344" xr:uid="{0B04B193-98A9-424C-80D1-1E08E2144BE9}"/>
    <cellStyle name="Vírgula 3 3 2 4 5" xfId="1070" xr:uid="{A4DCBC15-8909-47A8-8C9C-D0FD1CC15362}"/>
    <cellStyle name="Vírgula 3 3 2 4 5 2" xfId="2660" xr:uid="{2349C183-1D83-4EF5-B716-03445B78C4F7}"/>
    <cellStyle name="Vírgula 3 3 2 4 6" xfId="1386" xr:uid="{A60F5E03-1F2F-4C58-8197-C5A4741A8856}"/>
    <cellStyle name="Vírgula 3 3 2 4 7" xfId="1707" xr:uid="{1F4194F0-6DB1-4CC5-A722-F8EEE1F3FE0D}"/>
    <cellStyle name="Vírgula 3 3 2 4 8" xfId="2028" xr:uid="{3EA44C97-B272-4FF5-A356-B1383B08757D}"/>
    <cellStyle name="Vírgula 3 3 2 5" xfId="223" xr:uid="{7DEF9FAE-E65A-4FF3-A3EE-DD59E28B910B}"/>
    <cellStyle name="Vírgula 3 3 2 5 2" xfId="437" xr:uid="{7DEF9FAE-E65A-4FF3-A3EE-DD59E28B910B}"/>
    <cellStyle name="Vírgula 3 3 2 5 2 2" xfId="870" xr:uid="{F99EF18E-81A0-4D07-A5DF-E298629C52FC}"/>
    <cellStyle name="Vírgula 3 3 2 5 2 2 2" xfId="2460" xr:uid="{4FA2713D-6002-48EE-BF40-71A95701F1F5}"/>
    <cellStyle name="Vírgula 3 3 2 5 2 3" xfId="1186" xr:uid="{9FAAB457-EE9D-48D5-B11B-7B0F8033F3A0}"/>
    <cellStyle name="Vírgula 3 3 2 5 2 3 2" xfId="2776" xr:uid="{2554B3BA-B416-44F6-BDB5-6B67A159A3A4}"/>
    <cellStyle name="Vírgula 3 3 2 5 2 4" xfId="1502" xr:uid="{1F96D747-20D2-40A2-961D-E9B0DD6D33F5}"/>
    <cellStyle name="Vírgula 3 3 2 5 2 5" xfId="1823" xr:uid="{089930A9-80C3-4365-9B7B-E87521A7932C}"/>
    <cellStyle name="Vírgula 3 3 2 5 2 6" xfId="2144" xr:uid="{97F6779D-A7F9-480A-9861-3FF9DAC5A044}"/>
    <cellStyle name="Vírgula 3 3 2 5 3" xfId="651" xr:uid="{7DEF9FAE-E65A-4FF3-A3EE-DD59E28B910B}"/>
    <cellStyle name="Vírgula 3 3 2 5 3 2" xfId="972" xr:uid="{FC93FEC0-C802-4318-A2D3-E737B44AD247}"/>
    <cellStyle name="Vírgula 3 3 2 5 3 2 2" xfId="2562" xr:uid="{71733B47-CE94-4E0D-B320-1DBD670BCD88}"/>
    <cellStyle name="Vírgula 3 3 2 5 3 3" xfId="1288" xr:uid="{B83208CA-9EA1-4395-9D53-A6CCEB087207}"/>
    <cellStyle name="Vírgula 3 3 2 5 3 3 2" xfId="2878" xr:uid="{A8712E5D-C851-48D0-B616-6108D102BBD2}"/>
    <cellStyle name="Vírgula 3 3 2 5 3 4" xfId="1604" xr:uid="{6F3FE889-A406-4CA1-AF74-80D70E2C882C}"/>
    <cellStyle name="Vírgula 3 3 2 5 3 5" xfId="1925" xr:uid="{EB412701-D297-4604-9DCD-95D83757AF64}"/>
    <cellStyle name="Vírgula 3 3 2 5 3 6" xfId="2246" xr:uid="{93FD5138-FAFD-43C1-AD90-327C7FFF3454}"/>
    <cellStyle name="Vírgula 3 3 2 5 4" xfId="768" xr:uid="{C6A6E9F2-DC59-48ED-9752-F564B1B3D216}"/>
    <cellStyle name="Vírgula 3 3 2 5 4 2" xfId="2358" xr:uid="{FCF816ED-C8CE-4AAD-A6CE-7CF1B0EB15E6}"/>
    <cellStyle name="Vírgula 3 3 2 5 5" xfId="1084" xr:uid="{18B35A21-BF02-4772-BA61-BF9A27C7B86A}"/>
    <cellStyle name="Vírgula 3 3 2 5 5 2" xfId="2674" xr:uid="{C42A025C-9EAD-4D78-9F02-BBB95FEB6D34}"/>
    <cellStyle name="Vírgula 3 3 2 5 6" xfId="1400" xr:uid="{F13EA339-CCB6-4714-9456-9BC590154BF9}"/>
    <cellStyle name="Vírgula 3 3 2 5 7" xfId="1721" xr:uid="{BD43230E-173C-4693-826F-53CBD5C3B7C3}"/>
    <cellStyle name="Vírgula 3 3 2 5 8" xfId="2042" xr:uid="{43F9A5E4-B9F3-4F73-9A77-C4B042AA84B8}"/>
    <cellStyle name="Vírgula 3 3 2 6" xfId="102" xr:uid="{828D7650-9A71-4A9A-B90C-0A9318850AC0}"/>
    <cellStyle name="Vírgula 3 3 2 6 2" xfId="316" xr:uid="{828D7650-9A71-4A9A-B90C-0A9318850AC0}"/>
    <cellStyle name="Vírgula 3 3 2 6 2 2" xfId="813" xr:uid="{EC8097FE-F706-4FC1-A02E-21D73050298C}"/>
    <cellStyle name="Vírgula 3 3 2 6 2 2 2" xfId="2403" xr:uid="{497A0EE8-19F6-4F5D-B061-8F146F7093D9}"/>
    <cellStyle name="Vírgula 3 3 2 6 2 3" xfId="1129" xr:uid="{6F9C0AFC-EBC8-410A-AB94-1BF7CF41F5C6}"/>
    <cellStyle name="Vírgula 3 3 2 6 2 3 2" xfId="2719" xr:uid="{E533A5A0-56D1-4DA6-8696-444E60ADE75D}"/>
    <cellStyle name="Vírgula 3 3 2 6 2 4" xfId="1445" xr:uid="{F57DF0F3-1B37-4BF9-8D55-531582742F11}"/>
    <cellStyle name="Vírgula 3 3 2 6 2 5" xfId="1766" xr:uid="{6C3E5169-E441-4B96-BDC7-56566873CB56}"/>
    <cellStyle name="Vírgula 3 3 2 6 2 6" xfId="2087" xr:uid="{EF3B37FD-BEE8-4753-BB27-6FF454F07F39}"/>
    <cellStyle name="Vírgula 3 3 2 6 3" xfId="530" xr:uid="{828D7650-9A71-4A9A-B90C-0A9318850AC0}"/>
    <cellStyle name="Vírgula 3 3 2 6 3 2" xfId="915" xr:uid="{B6F410B5-57F1-4D6A-96BB-90F7733037D1}"/>
    <cellStyle name="Vírgula 3 3 2 6 3 2 2" xfId="2505" xr:uid="{CEC1DD1D-BED5-4AB9-9DD9-32BB62E55AF8}"/>
    <cellStyle name="Vírgula 3 3 2 6 3 3" xfId="1231" xr:uid="{356C984D-B138-4E2D-A6F4-C5FA22EBE62B}"/>
    <cellStyle name="Vírgula 3 3 2 6 3 3 2" xfId="2821" xr:uid="{9267A0F3-A4C1-494B-9765-44C371EAF7A6}"/>
    <cellStyle name="Vírgula 3 3 2 6 3 4" xfId="1547" xr:uid="{035A4AE2-C161-4A1E-8FD1-F44139A47DA5}"/>
    <cellStyle name="Vírgula 3 3 2 6 3 5" xfId="1868" xr:uid="{D50B54CF-68B4-45C0-A30D-D5A28B671124}"/>
    <cellStyle name="Vírgula 3 3 2 6 3 6" xfId="2189" xr:uid="{26D044E1-8C25-4D16-8FC1-8B86A4F11879}"/>
    <cellStyle name="Vírgula 3 3 2 6 4" xfId="711" xr:uid="{89447C40-73DB-4C89-B9A7-D050D2F8EBF2}"/>
    <cellStyle name="Vírgula 3 3 2 6 4 2" xfId="2301" xr:uid="{5B587B5B-E50B-42B9-A975-424ABC9AD98C}"/>
    <cellStyle name="Vírgula 3 3 2 6 5" xfId="1027" xr:uid="{16BBB3E3-E8FF-4172-A193-AA2DE7464E57}"/>
    <cellStyle name="Vírgula 3 3 2 6 5 2" xfId="2617" xr:uid="{2B3E9336-468A-4627-A8C6-DDADC143EBEA}"/>
    <cellStyle name="Vírgula 3 3 2 6 6" xfId="1343" xr:uid="{5E98EFE6-DB4B-4E3F-9D66-CD9BA76E8ABF}"/>
    <cellStyle name="Vírgula 3 3 2 6 7" xfId="1664" xr:uid="{DECD9AAF-14CD-4DB6-A9A0-362305CA25A3}"/>
    <cellStyle name="Vírgula 3 3 2 6 8" xfId="1985" xr:uid="{2809782B-E1B7-469D-9116-C9CEC9921AFC}"/>
    <cellStyle name="Vírgula 3 3 2 7" xfId="70" xr:uid="{00000000-0005-0000-0000-000027000000}"/>
    <cellStyle name="Vírgula 3 3 2 7 2" xfId="284" xr:uid="{00000000-0005-0000-0000-000027000000}"/>
    <cellStyle name="Vírgula 3 3 2 7 2 2" xfId="797" xr:uid="{4E42BDC4-A878-4A08-8F40-2BE74E6A90C1}"/>
    <cellStyle name="Vírgula 3 3 2 7 2 2 2" xfId="2387" xr:uid="{DE1A328D-65D2-46A1-9A9E-6170A343B4D9}"/>
    <cellStyle name="Vírgula 3 3 2 7 2 3" xfId="1113" xr:uid="{4E79B8F3-AE34-4003-BCB6-2669658C1B87}"/>
    <cellStyle name="Vírgula 3 3 2 7 2 3 2" xfId="2703" xr:uid="{02BFBAF8-5FCA-42B9-8491-C58D06155E39}"/>
    <cellStyle name="Vírgula 3 3 2 7 2 4" xfId="1429" xr:uid="{B4B5EF41-0BF8-41B0-A529-8C35CBD54857}"/>
    <cellStyle name="Vírgula 3 3 2 7 2 5" xfId="1750" xr:uid="{C48B733E-E5BD-4E6C-A606-EB5251027A25}"/>
    <cellStyle name="Vírgula 3 3 2 7 2 6" xfId="2071" xr:uid="{EDBCA34F-3247-49D0-93E3-09D8C5097743}"/>
    <cellStyle name="Vírgula 3 3 2 7 3" xfId="498" xr:uid="{00000000-0005-0000-0000-000027000000}"/>
    <cellStyle name="Vírgula 3 3 2 7 3 2" xfId="899" xr:uid="{CEF16206-FA7D-4B13-8D2C-DA5ABD4D199C}"/>
    <cellStyle name="Vírgula 3 3 2 7 3 2 2" xfId="2489" xr:uid="{4AC2C364-D7B6-4AEF-A894-3FD1FA79E6FF}"/>
    <cellStyle name="Vírgula 3 3 2 7 3 3" xfId="1215" xr:uid="{471A727F-5E96-4CA8-AFA3-30B4BD58D2B8}"/>
    <cellStyle name="Vírgula 3 3 2 7 3 3 2" xfId="2805" xr:uid="{8687915A-D4CE-4C79-B772-790F27F1D84E}"/>
    <cellStyle name="Vírgula 3 3 2 7 3 4" xfId="1531" xr:uid="{9DF0375D-95D7-4336-8E43-F0AB19DB8693}"/>
    <cellStyle name="Vírgula 3 3 2 7 3 5" xfId="1852" xr:uid="{F2D037A2-3867-4597-A6C1-BE01628F0EEE}"/>
    <cellStyle name="Vírgula 3 3 2 7 3 6" xfId="2173" xr:uid="{1BA79EAB-F704-4FC3-AB11-76AB7FD465AC}"/>
    <cellStyle name="Vírgula 3 3 2 7 4" xfId="695" xr:uid="{AFC5A8FC-E904-4BC7-BA2F-6DB6B1E8CF42}"/>
    <cellStyle name="Vírgula 3 3 2 7 4 2" xfId="2285" xr:uid="{FD56E937-3987-4407-B438-C343D200C425}"/>
    <cellStyle name="Vírgula 3 3 2 7 5" xfId="1011" xr:uid="{FE3F0D33-75FA-42A3-B9BC-3104E3F97E04}"/>
    <cellStyle name="Vírgula 3 3 2 7 5 2" xfId="2601" xr:uid="{E569B09D-FF3E-4337-9072-7D60F0947F10}"/>
    <cellStyle name="Vírgula 3 3 2 7 6" xfId="1327" xr:uid="{63FA7944-E40B-4E5B-858B-E280010E7D8D}"/>
    <cellStyle name="Vírgula 3 3 2 7 7" xfId="1648" xr:uid="{25563C81-93A6-4A42-AA43-D098CFFC5874}"/>
    <cellStyle name="Vírgula 3 3 2 7 8" xfId="1969" xr:uid="{84281EEF-6998-45D5-B4EE-A69745972E87}"/>
    <cellStyle name="Vírgula 3 3 2 8" xfId="253" xr:uid="{00000000-0005-0000-0000-000027000000}"/>
    <cellStyle name="Vírgula 3 3 2 8 2" xfId="782" xr:uid="{1DF83E6F-CF71-4075-A984-9690CA88087A}"/>
    <cellStyle name="Vírgula 3 3 2 8 2 2" xfId="2372" xr:uid="{0FA53A05-BB20-4DB6-B7DD-4862AF5291C8}"/>
    <cellStyle name="Vírgula 3 3 2 8 3" xfId="1098" xr:uid="{12F3D3D4-A664-4641-85EF-80A79D4B9D44}"/>
    <cellStyle name="Vírgula 3 3 2 8 3 2" xfId="2688" xr:uid="{8949EB7B-1037-4A1B-8012-235826DA227E}"/>
    <cellStyle name="Vírgula 3 3 2 8 4" xfId="1414" xr:uid="{221B55CE-CD62-47CE-9519-A1D9C073577C}"/>
    <cellStyle name="Vírgula 3 3 2 8 5" xfId="1735" xr:uid="{989563C0-58D2-464C-A431-0649FAF455A8}"/>
    <cellStyle name="Vírgula 3 3 2 8 6" xfId="2056" xr:uid="{72A03647-2C84-4A5B-AB84-104B8F15CF6C}"/>
    <cellStyle name="Vírgula 3 3 2 9" xfId="467" xr:uid="{00000000-0005-0000-0000-000027000000}"/>
    <cellStyle name="Vírgula 3 3 2 9 2" xfId="884" xr:uid="{DB3599BC-3BC6-4FF3-93E7-418952E491B8}"/>
    <cellStyle name="Vírgula 3 3 2 9 2 2" xfId="2474" xr:uid="{DD267C7C-CAD0-4A4D-92AD-ABF949E7BB72}"/>
    <cellStyle name="Vírgula 3 3 2 9 3" xfId="1200" xr:uid="{49B560D5-25A2-4ACC-B76F-FE714DFE62A5}"/>
    <cellStyle name="Vírgula 3 3 2 9 3 2" xfId="2790" xr:uid="{4FE3D841-7999-418F-A595-984F94F6A65A}"/>
    <cellStyle name="Vírgula 3 3 2 9 4" xfId="1516" xr:uid="{7746DDC4-7315-4DF8-BE05-4224C65B5400}"/>
    <cellStyle name="Vírgula 3 3 2 9 5" xfId="1837" xr:uid="{C92EC909-C8FF-45BB-859C-7D6BFBDD36A3}"/>
    <cellStyle name="Vírgula 3 3 2 9 6" xfId="2158" xr:uid="{4C32915F-3069-4B45-8BBA-9E66085842C3}"/>
    <cellStyle name="Vírgula 3 3 3" xfId="117" xr:uid="{DE72888D-2887-4468-B48E-33BD4FD1862B}"/>
    <cellStyle name="Vírgula 3 3 3 2" xfId="331" xr:uid="{DE72888D-2887-4468-B48E-33BD4FD1862B}"/>
    <cellStyle name="Vírgula 3 3 3 2 2" xfId="820" xr:uid="{757748F3-2086-416F-A496-6F0D992C4986}"/>
    <cellStyle name="Vírgula 3 3 3 2 2 2" xfId="2410" xr:uid="{16AEE7E2-897C-44F4-9627-B0CD061EFF5F}"/>
    <cellStyle name="Vírgula 3 3 3 2 3" xfId="1136" xr:uid="{0B4B7E80-2DCC-4B3F-8938-2563B594F972}"/>
    <cellStyle name="Vírgula 3 3 3 2 3 2" xfId="2726" xr:uid="{8E9082A1-3EB6-4AC4-BEE8-129D2BA184C5}"/>
    <cellStyle name="Vírgula 3 3 3 2 4" xfId="1452" xr:uid="{D6502D53-A7C3-4849-8996-E7B94AE4EF97}"/>
    <cellStyle name="Vírgula 3 3 3 2 5" xfId="1773" xr:uid="{C6E8A4F8-6D98-4B5A-82DF-15CEB23BDB25}"/>
    <cellStyle name="Vírgula 3 3 3 2 6" xfId="2094" xr:uid="{FAC77271-9342-4105-8936-67B0EE5F6B90}"/>
    <cellStyle name="Vírgula 3 3 3 3" xfId="545" xr:uid="{DE72888D-2887-4468-B48E-33BD4FD1862B}"/>
    <cellStyle name="Vírgula 3 3 3 3 2" xfId="922" xr:uid="{2377B7BD-1DB6-4D58-B0BE-D409CF5EAA01}"/>
    <cellStyle name="Vírgula 3 3 3 3 2 2" xfId="2512" xr:uid="{7B08AA13-0DC9-4FF2-AE43-DC58286ABF2A}"/>
    <cellStyle name="Vírgula 3 3 3 3 3" xfId="1238" xr:uid="{39D3BD01-939E-446E-8EE2-1559D32A1B29}"/>
    <cellStyle name="Vírgula 3 3 3 3 3 2" xfId="2828" xr:uid="{1A7A3D71-1179-4A3B-949F-E907E98AD953}"/>
    <cellStyle name="Vírgula 3 3 3 3 4" xfId="1554" xr:uid="{A56A3157-3FEA-494A-BB1A-521C423FD6D7}"/>
    <cellStyle name="Vírgula 3 3 3 3 5" xfId="1875" xr:uid="{5BCFC332-CB81-400E-9ABC-DFA6D849A786}"/>
    <cellStyle name="Vírgula 3 3 3 3 6" xfId="2196" xr:uid="{8995747C-C180-4DAA-A868-D807B77EBF98}"/>
    <cellStyle name="Vírgula 3 3 3 4" xfId="718" xr:uid="{19B44E64-1289-4E7D-A509-D930EB6983D0}"/>
    <cellStyle name="Vírgula 3 3 3 4 2" xfId="2308" xr:uid="{A848ACA4-3887-4D66-9B39-DF9CE0AAE550}"/>
    <cellStyle name="Vírgula 3 3 3 5" xfId="1034" xr:uid="{33E6BFBC-BEEF-4D42-AB40-5AAABB9F2F26}"/>
    <cellStyle name="Vírgula 3 3 3 5 2" xfId="2624" xr:uid="{DE760CA0-6D27-4833-AD4F-9440B05B2ED4}"/>
    <cellStyle name="Vírgula 3 3 3 6" xfId="1350" xr:uid="{0D45CEB9-F67E-4825-B8A8-C8E92DC8CA15}"/>
    <cellStyle name="Vírgula 3 3 3 7" xfId="1671" xr:uid="{2316FF6C-B54F-4341-869C-FF4DB7862890}"/>
    <cellStyle name="Vírgula 3 3 3 8" xfId="1992" xr:uid="{48A212AA-5563-48A8-ABBE-F2E0F0A24ABC}"/>
    <cellStyle name="Vírgula 3 3 4" xfId="148" xr:uid="{B5E6B581-C661-4415-AD46-E802D7000EEA}"/>
    <cellStyle name="Vírgula 3 3 4 2" xfId="362" xr:uid="{B5E6B581-C661-4415-AD46-E802D7000EEA}"/>
    <cellStyle name="Vírgula 3 3 4 2 2" xfId="835" xr:uid="{ED0B41C8-A110-4AD1-95C9-8E5888787774}"/>
    <cellStyle name="Vírgula 3 3 4 2 2 2" xfId="2425" xr:uid="{9207D171-613E-45C5-8374-84762B8C9164}"/>
    <cellStyle name="Vírgula 3 3 4 2 3" xfId="1151" xr:uid="{3EBE8B82-0C80-4442-874B-E6504716C21B}"/>
    <cellStyle name="Vírgula 3 3 4 2 3 2" xfId="2741" xr:uid="{C210F403-9AEF-47BA-9F12-BE54309E6358}"/>
    <cellStyle name="Vírgula 3 3 4 2 4" xfId="1467" xr:uid="{D698A33B-2BCB-471D-8194-6E577DB2CD7A}"/>
    <cellStyle name="Vírgula 3 3 4 2 5" xfId="1788" xr:uid="{47137E1B-BA26-4C62-8760-E912361949A2}"/>
    <cellStyle name="Vírgula 3 3 4 2 6" xfId="2109" xr:uid="{87683182-E7B5-4C13-9C0B-5A25D6B18EAC}"/>
    <cellStyle name="Vírgula 3 3 4 3" xfId="576" xr:uid="{B5E6B581-C661-4415-AD46-E802D7000EEA}"/>
    <cellStyle name="Vírgula 3 3 4 3 2" xfId="937" xr:uid="{D7E6D5CC-A9DA-4F77-8F6B-788CDEDE1DC4}"/>
    <cellStyle name="Vírgula 3 3 4 3 2 2" xfId="2527" xr:uid="{E10DCDEF-6777-4D6A-AA3D-FC1F96759972}"/>
    <cellStyle name="Vírgula 3 3 4 3 3" xfId="1253" xr:uid="{EC6A9261-4A94-415D-A5C2-760E9BEA3340}"/>
    <cellStyle name="Vírgula 3 3 4 3 3 2" xfId="2843" xr:uid="{5168D308-CF74-4DDC-8699-4157A3075F2D}"/>
    <cellStyle name="Vírgula 3 3 4 3 4" xfId="1569" xr:uid="{044C2F26-4A41-476E-8B1F-9239BEF613E1}"/>
    <cellStyle name="Vírgula 3 3 4 3 5" xfId="1890" xr:uid="{0E93C1FC-8E98-4C94-8FDA-8D84CB4E681A}"/>
    <cellStyle name="Vírgula 3 3 4 3 6" xfId="2211" xr:uid="{10961DED-B6D5-4A91-A826-1663F2AEFB00}"/>
    <cellStyle name="Vírgula 3 3 4 4" xfId="733" xr:uid="{F28CBC78-76BC-4970-AA16-2FFD9B0F4056}"/>
    <cellStyle name="Vírgula 3 3 4 4 2" xfId="2323" xr:uid="{DEA4CC43-3CDC-4A85-AB0C-285DDD33967B}"/>
    <cellStyle name="Vírgula 3 3 4 5" xfId="1049" xr:uid="{0E58BB77-FCB8-47FB-9104-E0F2AD0411F9}"/>
    <cellStyle name="Vírgula 3 3 4 5 2" xfId="2639" xr:uid="{3BE52BE4-7CD2-4C27-9BA7-313CD8515303}"/>
    <cellStyle name="Vírgula 3 3 4 6" xfId="1365" xr:uid="{541B6CDE-C0E2-4D4A-BF89-709C989BD6FB}"/>
    <cellStyle name="Vírgula 3 3 4 7" xfId="1686" xr:uid="{B302993F-6066-4FD5-8ECA-155D1BA04B8A}"/>
    <cellStyle name="Vírgula 3 3 4 8" xfId="2007" xr:uid="{A82F0665-81F8-418A-B1B3-5AC718CC69F1}"/>
    <cellStyle name="Vírgula 3 3 5" xfId="178" xr:uid="{A09A67D4-DAF3-4014-BAAC-A72B09EDB31E}"/>
    <cellStyle name="Vírgula 3 3 5 2" xfId="392" xr:uid="{A09A67D4-DAF3-4014-BAAC-A72B09EDB31E}"/>
    <cellStyle name="Vírgula 3 3 5 2 2" xfId="849" xr:uid="{14E4C744-0A64-429B-9260-3A7F45950866}"/>
    <cellStyle name="Vírgula 3 3 5 2 2 2" xfId="2439" xr:uid="{7B892340-461B-4A83-A560-B3D2537DF4C9}"/>
    <cellStyle name="Vírgula 3 3 5 2 3" xfId="1165" xr:uid="{2FC2CCD0-0833-4B2C-971B-B91BE3A3F54E}"/>
    <cellStyle name="Vírgula 3 3 5 2 3 2" xfId="2755" xr:uid="{02F584A5-5E1B-46A2-9168-9DFA6FE56429}"/>
    <cellStyle name="Vírgula 3 3 5 2 4" xfId="1481" xr:uid="{85E23D77-53E5-4438-B644-8303637483C5}"/>
    <cellStyle name="Vírgula 3 3 5 2 5" xfId="1802" xr:uid="{28075FD8-B5C7-4069-B89E-4FA7440B87EF}"/>
    <cellStyle name="Vírgula 3 3 5 2 6" xfId="2123" xr:uid="{E048536E-6A77-417B-B512-94D7BCC8C213}"/>
    <cellStyle name="Vírgula 3 3 5 3" xfId="606" xr:uid="{A09A67D4-DAF3-4014-BAAC-A72B09EDB31E}"/>
    <cellStyle name="Vírgula 3 3 5 3 2" xfId="951" xr:uid="{C9CBE18C-0331-49E7-815A-554973AAD8DB}"/>
    <cellStyle name="Vírgula 3 3 5 3 2 2" xfId="2541" xr:uid="{A62C662E-B9B3-472B-BAE1-E2F6954A1363}"/>
    <cellStyle name="Vírgula 3 3 5 3 3" xfId="1267" xr:uid="{15461EB7-2D54-4F33-962F-BDE3623CB416}"/>
    <cellStyle name="Vírgula 3 3 5 3 3 2" xfId="2857" xr:uid="{8235E594-6075-415A-B57C-6DBCC6B37CDD}"/>
    <cellStyle name="Vírgula 3 3 5 3 4" xfId="1583" xr:uid="{3199DE47-110C-44F7-8F2A-8F32E45060C5}"/>
    <cellStyle name="Vírgula 3 3 5 3 5" xfId="1904" xr:uid="{CAD64FDA-BFB8-47D6-B2B5-B7BFE5A115D7}"/>
    <cellStyle name="Vírgula 3 3 5 3 6" xfId="2225" xr:uid="{9F823AE5-71A6-44D0-AB14-204B7A241CA2}"/>
    <cellStyle name="Vírgula 3 3 5 4" xfId="747" xr:uid="{E610AFE2-F064-48B8-AAFA-DFB3AB49FC36}"/>
    <cellStyle name="Vírgula 3 3 5 4 2" xfId="2337" xr:uid="{28F549F8-9263-4573-BF3E-76F392935832}"/>
    <cellStyle name="Vírgula 3 3 5 5" xfId="1063" xr:uid="{C2989B1A-CC46-487A-B3C4-5BADF57FD9E5}"/>
    <cellStyle name="Vírgula 3 3 5 5 2" xfId="2653" xr:uid="{8AF2409D-E631-4F69-A518-50EFC43F5AF0}"/>
    <cellStyle name="Vírgula 3 3 5 6" xfId="1379" xr:uid="{6BF12A27-B399-4B92-B4F9-4D602F10EA82}"/>
    <cellStyle name="Vírgula 3 3 5 7" xfId="1700" xr:uid="{7DA69A4A-DD69-43CC-97AF-F7C12717392F}"/>
    <cellStyle name="Vírgula 3 3 5 8" xfId="2021" xr:uid="{D2A38170-33EA-4BBA-BBB5-26FC91EF7FC4}"/>
    <cellStyle name="Vírgula 3 3 6" xfId="208" xr:uid="{9C0319DA-1938-453F-A318-DB15FEE9B84B}"/>
    <cellStyle name="Vírgula 3 3 6 2" xfId="422" xr:uid="{9C0319DA-1938-453F-A318-DB15FEE9B84B}"/>
    <cellStyle name="Vírgula 3 3 6 2 2" xfId="863" xr:uid="{6484DB6A-7B98-46D8-927A-62F4E0F5DE1E}"/>
    <cellStyle name="Vírgula 3 3 6 2 2 2" xfId="2453" xr:uid="{3AC5E39B-8F42-4C68-88D0-CAD5C203A675}"/>
    <cellStyle name="Vírgula 3 3 6 2 3" xfId="1179" xr:uid="{B9692770-A7EC-4018-89C7-F3BA25F8E532}"/>
    <cellStyle name="Vírgula 3 3 6 2 3 2" xfId="2769" xr:uid="{707F1138-38AF-4E58-B2D1-5545FCAB122E}"/>
    <cellStyle name="Vírgula 3 3 6 2 4" xfId="1495" xr:uid="{04EF12DF-961C-4EF6-B971-5481F5A63788}"/>
    <cellStyle name="Vírgula 3 3 6 2 5" xfId="1816" xr:uid="{74A5A018-0ACA-4427-AFB7-03779142250F}"/>
    <cellStyle name="Vírgula 3 3 6 2 6" xfId="2137" xr:uid="{16F8CDA0-D8CE-45E6-AA2B-2DC788D323FE}"/>
    <cellStyle name="Vírgula 3 3 6 3" xfId="636" xr:uid="{9C0319DA-1938-453F-A318-DB15FEE9B84B}"/>
    <cellStyle name="Vírgula 3 3 6 3 2" xfId="965" xr:uid="{631D86CF-3AA7-4AE2-BE35-011187B680C6}"/>
    <cellStyle name="Vírgula 3 3 6 3 2 2" xfId="2555" xr:uid="{A1CB27CC-D4D2-4C36-B147-71CDFD7E57CC}"/>
    <cellStyle name="Vírgula 3 3 6 3 3" xfId="1281" xr:uid="{7118229C-6872-4B78-9198-9F858E13A4C0}"/>
    <cellStyle name="Vírgula 3 3 6 3 3 2" xfId="2871" xr:uid="{146FB0A9-739E-4FDA-B864-528A54443183}"/>
    <cellStyle name="Vírgula 3 3 6 3 4" xfId="1597" xr:uid="{433FE92C-336B-4963-866E-6CDBDFF994BC}"/>
    <cellStyle name="Vírgula 3 3 6 3 5" xfId="1918" xr:uid="{2FACAA2D-9E00-41C3-AA31-F1D45F6D7C58}"/>
    <cellStyle name="Vírgula 3 3 6 3 6" xfId="2239" xr:uid="{C04BD989-0E5B-4A24-B4D5-2B56A1419B55}"/>
    <cellStyle name="Vírgula 3 3 6 4" xfId="761" xr:uid="{1F722883-579F-41D6-952A-951803F9CB9A}"/>
    <cellStyle name="Vírgula 3 3 6 4 2" xfId="2351" xr:uid="{C885E034-B395-49EE-AF98-89EC36788EDC}"/>
    <cellStyle name="Vírgula 3 3 6 5" xfId="1077" xr:uid="{F3A75C7F-1B67-40A3-8B8B-40E1F10681A7}"/>
    <cellStyle name="Vírgula 3 3 6 5 2" xfId="2667" xr:uid="{A5EB667D-1C7B-40D7-8B84-28A4CAFD962F}"/>
    <cellStyle name="Vírgula 3 3 6 6" xfId="1393" xr:uid="{C1D51566-2619-49AC-A2C6-66D71FF7B662}"/>
    <cellStyle name="Vírgula 3 3 6 7" xfId="1714" xr:uid="{0688A540-C84E-4156-B202-BEDBAAE8B02B}"/>
    <cellStyle name="Vírgula 3 3 6 8" xfId="2035" xr:uid="{12C4D734-0611-47C4-8BDD-2E717F77ABE1}"/>
    <cellStyle name="Vírgula 3 3 7" xfId="86" xr:uid="{00000000-0005-0000-0000-000018000000}"/>
    <cellStyle name="Vírgula 3 3 7 2" xfId="300" xr:uid="{00000000-0005-0000-0000-000018000000}"/>
    <cellStyle name="Vírgula 3 3 7 2 2" xfId="805" xr:uid="{FE532580-0ED5-4909-8C4D-FAEE4200C920}"/>
    <cellStyle name="Vírgula 3 3 7 2 2 2" xfId="2395" xr:uid="{B63CE85C-9696-4139-A4BC-D5F25B6A2A5F}"/>
    <cellStyle name="Vírgula 3 3 7 2 3" xfId="1121" xr:uid="{9DDEF181-DAEA-46C0-9D26-D1B378A75BF9}"/>
    <cellStyle name="Vírgula 3 3 7 2 3 2" xfId="2711" xr:uid="{1A64AD8C-DE8A-4F9D-B9E7-C711C8DE85E8}"/>
    <cellStyle name="Vírgula 3 3 7 2 4" xfId="1437" xr:uid="{BBC8BFA1-D76D-47C7-81EB-C6A1E771DB72}"/>
    <cellStyle name="Vírgula 3 3 7 2 5" xfId="1758" xr:uid="{9D6CC1EB-E335-4751-8595-FDB94854060A}"/>
    <cellStyle name="Vírgula 3 3 7 2 6" xfId="2079" xr:uid="{42267ED5-050C-455B-833A-91521E335A8C}"/>
    <cellStyle name="Vírgula 3 3 7 3" xfId="514" xr:uid="{00000000-0005-0000-0000-000018000000}"/>
    <cellStyle name="Vírgula 3 3 7 3 2" xfId="907" xr:uid="{39D0FA67-903C-4DFF-9049-1C0EBD476876}"/>
    <cellStyle name="Vírgula 3 3 7 3 2 2" xfId="2497" xr:uid="{206CCBED-2156-4CC3-9653-F04D277781CC}"/>
    <cellStyle name="Vírgula 3 3 7 3 3" xfId="1223" xr:uid="{C3549BD4-425B-4552-B24C-BE4F25E5CF51}"/>
    <cellStyle name="Vírgula 3 3 7 3 3 2" xfId="2813" xr:uid="{1E6D8463-F68D-4CDD-9D00-9524C8D578DA}"/>
    <cellStyle name="Vírgula 3 3 7 3 4" xfId="1539" xr:uid="{EC52A915-428D-477A-96A1-C6971C51EBF9}"/>
    <cellStyle name="Vírgula 3 3 7 3 5" xfId="1860" xr:uid="{BD1CAFBD-08E7-4BFA-8F3A-3BBF13785183}"/>
    <cellStyle name="Vírgula 3 3 7 3 6" xfId="2181" xr:uid="{49E6C806-46E9-46C2-B2A7-859EF5908494}"/>
    <cellStyle name="Vírgula 3 3 7 4" xfId="703" xr:uid="{FC0DB645-F81E-463D-B102-78FAA883BC79}"/>
    <cellStyle name="Vírgula 3 3 7 4 2" xfId="2293" xr:uid="{DD9B2776-7697-4B00-8B52-CF4C251EEFAD}"/>
    <cellStyle name="Vírgula 3 3 7 5" xfId="1019" xr:uid="{514DBC55-F2D9-4072-8E05-382DD37D6526}"/>
    <cellStyle name="Vírgula 3 3 7 5 2" xfId="2609" xr:uid="{658FF72D-63E7-4195-A505-388297A61D8B}"/>
    <cellStyle name="Vírgula 3 3 7 6" xfId="1335" xr:uid="{CA303A1F-1103-446B-94D7-3315735DDE9D}"/>
    <cellStyle name="Vírgula 3 3 7 7" xfId="1656" xr:uid="{DEC1E6B8-ACBA-441C-BCF2-86480B45FD36}"/>
    <cellStyle name="Vírgula 3 3 7 8" xfId="1977" xr:uid="{6CF4D365-0B25-41D8-B564-B72C9A83BCCA}"/>
    <cellStyle name="Vírgula 3 3 8" xfId="55" xr:uid="{00000000-0005-0000-0000-000026000000}"/>
    <cellStyle name="Vírgula 3 3 8 2" xfId="269" xr:uid="{00000000-0005-0000-0000-000026000000}"/>
    <cellStyle name="Vírgula 3 3 8 2 2" xfId="790" xr:uid="{34BC3076-39CE-46DF-8E69-703E5BA020B7}"/>
    <cellStyle name="Vírgula 3 3 8 2 2 2" xfId="2380" xr:uid="{7784E14F-A486-4972-A494-DCA204751D5E}"/>
    <cellStyle name="Vírgula 3 3 8 2 3" xfId="1106" xr:uid="{5E546206-864B-47A8-A582-1A76EF9E8BC3}"/>
    <cellStyle name="Vírgula 3 3 8 2 3 2" xfId="2696" xr:uid="{96BADCBA-5A37-456A-8644-3F8D47DA2C9D}"/>
    <cellStyle name="Vírgula 3 3 8 2 4" xfId="1422" xr:uid="{257CBF44-F842-4392-B53E-60AD71F069D6}"/>
    <cellStyle name="Vírgula 3 3 8 2 5" xfId="1743" xr:uid="{F131BB67-A524-49AA-ABF9-F967EF9830ED}"/>
    <cellStyle name="Vírgula 3 3 8 2 6" xfId="2064" xr:uid="{151FF086-02B0-4DB1-9E0C-1F7A55815E2E}"/>
    <cellStyle name="Vírgula 3 3 8 3" xfId="483" xr:uid="{00000000-0005-0000-0000-000026000000}"/>
    <cellStyle name="Vírgula 3 3 8 3 2" xfId="892" xr:uid="{E37D53D8-DCCA-4033-A78D-4E86E85B54AD}"/>
    <cellStyle name="Vírgula 3 3 8 3 2 2" xfId="2482" xr:uid="{B3461BFF-7CD0-4D72-B870-2973C5040693}"/>
    <cellStyle name="Vírgula 3 3 8 3 3" xfId="1208" xr:uid="{B32CF45F-0C3A-49E7-B2EF-0D832A9A237E}"/>
    <cellStyle name="Vírgula 3 3 8 3 3 2" xfId="2798" xr:uid="{7A9ABE44-F798-44BF-BF53-83BB7531F427}"/>
    <cellStyle name="Vírgula 3 3 8 3 4" xfId="1524" xr:uid="{6E260C41-2B12-4D99-BE88-527D085B2A4E}"/>
    <cellStyle name="Vírgula 3 3 8 3 5" xfId="1845" xr:uid="{F38B6556-02DB-47D6-91C7-26FF02AF6604}"/>
    <cellStyle name="Vírgula 3 3 8 3 6" xfId="2166" xr:uid="{D8BD3ED9-540F-41A9-85E7-F9CFB8B9CA0E}"/>
    <cellStyle name="Vírgula 3 3 8 4" xfId="688" xr:uid="{736FAE58-B5DC-4F8A-8461-C17EE463182F}"/>
    <cellStyle name="Vírgula 3 3 8 4 2" xfId="2278" xr:uid="{62081277-9013-4917-8E6B-7CA6AD1B8E53}"/>
    <cellStyle name="Vírgula 3 3 8 5" xfId="1004" xr:uid="{DBBC341A-9DE4-4800-8764-CD9B3756E6BA}"/>
    <cellStyle name="Vírgula 3 3 8 5 2" xfId="2594" xr:uid="{7B311E10-61CE-469B-BD9A-58F3AC38856B}"/>
    <cellStyle name="Vírgula 3 3 8 6" xfId="1320" xr:uid="{FC27D0B3-87D7-48AE-8D55-7589244668B3}"/>
    <cellStyle name="Vírgula 3 3 8 7" xfId="1641" xr:uid="{8802F03E-BC2F-4E8C-9305-52725738C182}"/>
    <cellStyle name="Vírgula 3 3 8 8" xfId="1962" xr:uid="{440A8C55-4C16-405C-B6C8-4F370DA3AD7B}"/>
    <cellStyle name="Vírgula 3 3 9" xfId="238" xr:uid="{00000000-0005-0000-0000-000026000000}"/>
    <cellStyle name="Vírgula 3 3 9 2" xfId="775" xr:uid="{E9E55E9A-E9F5-4002-B8E5-5BBAC0FEE302}"/>
    <cellStyle name="Vírgula 3 3 9 2 2" xfId="2365" xr:uid="{888692BF-C7D5-496F-AE81-8FEAD01C9A6D}"/>
    <cellStyle name="Vírgula 3 3 9 3" xfId="1091" xr:uid="{F6B73933-B388-438F-A2CE-A68DE6C37746}"/>
    <cellStyle name="Vírgula 3 3 9 3 2" xfId="2681" xr:uid="{9752AD29-9F1E-4823-96FF-80C7AD74A823}"/>
    <cellStyle name="Vírgula 3 3 9 4" xfId="1407" xr:uid="{4F6E56F2-316B-4CF7-A05D-22DF39015B98}"/>
    <cellStyle name="Vírgula 3 3 9 5" xfId="1728" xr:uid="{38F0F053-C262-44D4-9469-7C0495013008}"/>
    <cellStyle name="Vírgula 3 3 9 6" xfId="2049" xr:uid="{A7ABD185-159B-4F22-92A1-031537DA139E}"/>
    <cellStyle name="Vírgula 3 4" xfId="667" xr:uid="{AD378CF3-73C1-4350-AF01-5963CD288AF1}"/>
    <cellStyle name="Vírgula 3 4 2" xfId="2257" xr:uid="{D983AB22-C6A0-4D64-BAD8-554A1A5E0D45}"/>
    <cellStyle name="Vírgula 3 5" xfId="983" xr:uid="{E625A191-0828-493A-9F89-3D30E8A8FABF}"/>
    <cellStyle name="Vírgula 3 5 2" xfId="2573" xr:uid="{F643C949-233F-461A-AB6F-047D6D958A47}"/>
    <cellStyle name="Vírgula 3 6" xfId="1299" xr:uid="{A0D94F65-D4D8-4C19-B003-ED99320F2208}"/>
    <cellStyle name="Vírgula 3 7" xfId="1620" xr:uid="{798A4790-6C6D-4C32-B637-574AAD6AD607}"/>
    <cellStyle name="Vírgula 3 8" xfId="1938" xr:uid="{73B85CE5-E7A1-49AF-A9BE-F35825D4CBA1}"/>
    <cellStyle name="Vírgula 4" xfId="21" xr:uid="{00000000-0005-0000-0000-000028000000}"/>
    <cellStyle name="Vírgula 4 10" xfId="450" xr:uid="{00000000-0005-0000-0000-000028000000}"/>
    <cellStyle name="Vírgula 4 10 2" xfId="875" xr:uid="{C3AA4088-9DFC-48A4-9402-75EA725CA6E0}"/>
    <cellStyle name="Vírgula 4 10 2 2" xfId="2465" xr:uid="{E211E32F-05A3-4D4E-85C3-0E370A6D3A0A}"/>
    <cellStyle name="Vírgula 4 10 3" xfId="1191" xr:uid="{D7E56EC1-4D30-4364-A6C6-512C52335FAD}"/>
    <cellStyle name="Vírgula 4 10 3 2" xfId="2781" xr:uid="{2EFA38DC-F3F0-476F-A277-559C7A02E0BD}"/>
    <cellStyle name="Vírgula 4 10 4" xfId="1507" xr:uid="{67D9C3E7-B3DC-4C9B-8C4D-5E0483A33193}"/>
    <cellStyle name="Vírgula 4 10 5" xfId="1828" xr:uid="{8D14E348-2852-4A1E-8953-A4546623F9F8}"/>
    <cellStyle name="Vírgula 4 10 6" xfId="2149" xr:uid="{49CA4046-5D92-4EF1-B80D-6EFE84D2BAAA}"/>
    <cellStyle name="Vírgula 4 11" xfId="671" xr:uid="{8AFD268C-E5AE-4595-930D-FFDA491C02D4}"/>
    <cellStyle name="Vírgula 4 11 2" xfId="2261" xr:uid="{D820E0F1-6FF3-47D4-BDB3-A5B4C1975B01}"/>
    <cellStyle name="Vírgula 4 12" xfId="987" xr:uid="{EE74D409-252B-4969-BCFB-CD027E4431C8}"/>
    <cellStyle name="Vírgula 4 12 2" xfId="2577" xr:uid="{C3CE2795-BE7F-4621-9732-057E37D15299}"/>
    <cellStyle name="Vírgula 4 13" xfId="1303" xr:uid="{9AB94BFF-1B7A-4902-B2D8-DD9333647BD8}"/>
    <cellStyle name="Vírgula 4 14" xfId="1624" xr:uid="{6BCB9307-80C9-47A0-AA68-08B7578AFEE2}"/>
    <cellStyle name="Vírgula 4 15" xfId="1944" xr:uid="{1D9585C5-DCA6-42CF-9EF7-8C7BDD912839}"/>
    <cellStyle name="Vírgula 4 2" xfId="36" xr:uid="{00000000-0005-0000-0000-000029000000}"/>
    <cellStyle name="Vírgula 4 2 10" xfId="678" xr:uid="{D27FB2E2-F944-4AE8-A895-8797D1A0F8E9}"/>
    <cellStyle name="Vírgula 4 2 10 2" xfId="2268" xr:uid="{135B3682-94F8-454A-B0D1-DDEBFB8BE0BD}"/>
    <cellStyle name="Vírgula 4 2 11" xfId="994" xr:uid="{ED27508A-7D4B-465B-B66D-F22838E041DE}"/>
    <cellStyle name="Vírgula 4 2 11 2" xfId="2584" xr:uid="{FD8CC2C8-7EC6-4FE8-A1D0-45D4D0154BA0}"/>
    <cellStyle name="Vírgula 4 2 12" xfId="1310" xr:uid="{3EF5D6F2-0EE6-4BD2-9350-902402EDA86E}"/>
    <cellStyle name="Vírgula 4 2 13" xfId="1631" xr:uid="{17E01541-C99B-479B-9FDC-954C3AD0BA7C}"/>
    <cellStyle name="Vírgula 4 2 14" xfId="1951" xr:uid="{FCAA1C41-4C88-41D3-97EE-73F61B88CC9A}"/>
    <cellStyle name="Vírgula 4 2 2" xfId="130" xr:uid="{BC7D2C08-B780-4665-9F09-0EBED15FA3B0}"/>
    <cellStyle name="Vírgula 4 2 2 2" xfId="344" xr:uid="{BC7D2C08-B780-4665-9F09-0EBED15FA3B0}"/>
    <cellStyle name="Vírgula 4 2 2 2 2" xfId="825" xr:uid="{903DE013-A516-43E1-96EE-982BE3EE54A2}"/>
    <cellStyle name="Vírgula 4 2 2 2 2 2" xfId="2415" xr:uid="{D37EFA68-0019-46DD-BEC2-1B4E51D0376E}"/>
    <cellStyle name="Vírgula 4 2 2 2 3" xfId="1141" xr:uid="{D74502D2-A844-4D52-8BC5-C89A1983118B}"/>
    <cellStyle name="Vírgula 4 2 2 2 3 2" xfId="2731" xr:uid="{100BB4BD-F64D-4A36-9F10-389A3E5B073E}"/>
    <cellStyle name="Vírgula 4 2 2 2 4" xfId="1457" xr:uid="{A259CDF1-79CE-4D91-9C14-980C8FC1E6E7}"/>
    <cellStyle name="Vírgula 4 2 2 2 5" xfId="1778" xr:uid="{32702CF2-F169-4306-A57E-3022B86F4AAD}"/>
    <cellStyle name="Vírgula 4 2 2 2 6" xfId="2099" xr:uid="{64580BEB-441F-4796-BCB9-1DD54294BD26}"/>
    <cellStyle name="Vírgula 4 2 2 3" xfId="558" xr:uid="{BC7D2C08-B780-4665-9F09-0EBED15FA3B0}"/>
    <cellStyle name="Vírgula 4 2 2 3 2" xfId="927" xr:uid="{3E8BCFD8-4EE4-4400-98DA-87F2578FE30E}"/>
    <cellStyle name="Vírgula 4 2 2 3 2 2" xfId="2517" xr:uid="{8D48BB71-079D-4C2E-8882-8CF28313F81E}"/>
    <cellStyle name="Vírgula 4 2 2 3 3" xfId="1243" xr:uid="{51BDA5A5-D624-4BB8-B1FB-2D3B1BD05AB1}"/>
    <cellStyle name="Vírgula 4 2 2 3 3 2" xfId="2833" xr:uid="{91BE3E1F-2EF1-44C3-87A0-7DDF5507B48D}"/>
    <cellStyle name="Vírgula 4 2 2 3 4" xfId="1559" xr:uid="{1A8012DD-84E1-4B39-9557-42E7DC27F905}"/>
    <cellStyle name="Vírgula 4 2 2 3 5" xfId="1880" xr:uid="{744C523E-6017-4E85-91F7-9F9B8F9DD10B}"/>
    <cellStyle name="Vírgula 4 2 2 3 6" xfId="2201" xr:uid="{214EA6E8-5849-4971-95EE-D970210CC0D1}"/>
    <cellStyle name="Vírgula 4 2 2 4" xfId="723" xr:uid="{8FC78BB3-55DB-477F-96EB-E3B8F42D529A}"/>
    <cellStyle name="Vírgula 4 2 2 4 2" xfId="2313" xr:uid="{F2963915-6E57-4C08-B39A-A01C96817DB3}"/>
    <cellStyle name="Vírgula 4 2 2 5" xfId="1039" xr:uid="{746B24ED-3872-4824-8018-02F0F408B0F3}"/>
    <cellStyle name="Vírgula 4 2 2 5 2" xfId="2629" xr:uid="{EFCEE9AA-AE0F-4FB9-967F-B026052E2012}"/>
    <cellStyle name="Vírgula 4 2 2 6" xfId="1355" xr:uid="{22705DB9-8BBF-4E21-8E03-9374164A3B1D}"/>
    <cellStyle name="Vírgula 4 2 2 7" xfId="1676" xr:uid="{F77F444F-4959-4F7E-95E4-BF9C1DDDF2BC}"/>
    <cellStyle name="Vírgula 4 2 2 8" xfId="1997" xr:uid="{5568D8F8-DBA4-4FFB-B027-3607BD53F658}"/>
    <cellStyle name="Vírgula 4 2 3" xfId="161" xr:uid="{80170F72-541C-4714-ADA3-9FAB96EF17CF}"/>
    <cellStyle name="Vírgula 4 2 3 2" xfId="375" xr:uid="{80170F72-541C-4714-ADA3-9FAB96EF17CF}"/>
    <cellStyle name="Vírgula 4 2 3 2 2" xfId="840" xr:uid="{5232F783-1A5A-4003-9A89-2683C259659F}"/>
    <cellStyle name="Vírgula 4 2 3 2 2 2" xfId="2430" xr:uid="{2F788FC6-6E79-4169-977D-21CFBBBD08C9}"/>
    <cellStyle name="Vírgula 4 2 3 2 3" xfId="1156" xr:uid="{C2A47CD5-B8AC-45EE-BE44-8322C79F5C84}"/>
    <cellStyle name="Vírgula 4 2 3 2 3 2" xfId="2746" xr:uid="{26D956AA-C38F-4812-99F2-233759095302}"/>
    <cellStyle name="Vírgula 4 2 3 2 4" xfId="1472" xr:uid="{06098578-59B8-4EB4-9795-3856EF907DDF}"/>
    <cellStyle name="Vírgula 4 2 3 2 5" xfId="1793" xr:uid="{93E17949-4FEE-4C2E-A6AB-770CB21E547C}"/>
    <cellStyle name="Vírgula 4 2 3 2 6" xfId="2114" xr:uid="{6201C644-6A4B-4ACD-8F3E-C655D0ADDC98}"/>
    <cellStyle name="Vírgula 4 2 3 3" xfId="589" xr:uid="{80170F72-541C-4714-ADA3-9FAB96EF17CF}"/>
    <cellStyle name="Vírgula 4 2 3 3 2" xfId="942" xr:uid="{7048836C-0AEF-411E-BB3C-B36AB41F3018}"/>
    <cellStyle name="Vírgula 4 2 3 3 2 2" xfId="2532" xr:uid="{211DCC70-C7A0-414B-A4A4-60C8B6C682F3}"/>
    <cellStyle name="Vírgula 4 2 3 3 3" xfId="1258" xr:uid="{DBF038E9-88BA-441F-8C46-B7C26514F1C4}"/>
    <cellStyle name="Vírgula 4 2 3 3 3 2" xfId="2848" xr:uid="{5851336E-06C1-465F-BEE0-F98540590882}"/>
    <cellStyle name="Vírgula 4 2 3 3 4" xfId="1574" xr:uid="{C8F7F928-E54E-4B8B-8472-22AFAFA85B3A}"/>
    <cellStyle name="Vírgula 4 2 3 3 5" xfId="1895" xr:uid="{CCDC9934-2E19-4175-95B4-9C59B9468522}"/>
    <cellStyle name="Vírgula 4 2 3 3 6" xfId="2216" xr:uid="{BB846D92-FB7E-4501-ADB5-66A65EBB4E99}"/>
    <cellStyle name="Vírgula 4 2 3 4" xfId="738" xr:uid="{E156E303-80CD-4C91-BA98-0B5C27D0379D}"/>
    <cellStyle name="Vírgula 4 2 3 4 2" xfId="2328" xr:uid="{5C017447-641C-492B-89FA-71BF7DD6AE47}"/>
    <cellStyle name="Vírgula 4 2 3 5" xfId="1054" xr:uid="{0E61DE03-F8F0-4838-8921-2A5B8E6DB601}"/>
    <cellStyle name="Vírgula 4 2 3 5 2" xfId="2644" xr:uid="{FB4A8C66-D45D-4755-8D4E-F03D218E2A06}"/>
    <cellStyle name="Vírgula 4 2 3 6" xfId="1370" xr:uid="{072B3427-BFBA-41EB-AC63-73346BB7F9AE}"/>
    <cellStyle name="Vírgula 4 2 3 7" xfId="1691" xr:uid="{9C04B4C9-6B95-4371-87D7-7247FC789072}"/>
    <cellStyle name="Vírgula 4 2 3 8" xfId="2012" xr:uid="{6517087F-635F-4829-ACD2-6FC16AC7FA2B}"/>
    <cellStyle name="Vírgula 4 2 4" xfId="191" xr:uid="{62974BF1-3377-4ED4-9C81-D626160DF97F}"/>
    <cellStyle name="Vírgula 4 2 4 2" xfId="405" xr:uid="{62974BF1-3377-4ED4-9C81-D626160DF97F}"/>
    <cellStyle name="Vírgula 4 2 4 2 2" xfId="854" xr:uid="{9AE81F7D-A642-4477-A23B-A62ED24F0FB6}"/>
    <cellStyle name="Vírgula 4 2 4 2 2 2" xfId="2444" xr:uid="{461CC148-EFCD-42C8-8896-9DB3D3B73A6E}"/>
    <cellStyle name="Vírgula 4 2 4 2 3" xfId="1170" xr:uid="{FB971656-2A22-4F3D-85CE-7F0AC15B9C55}"/>
    <cellStyle name="Vírgula 4 2 4 2 3 2" xfId="2760" xr:uid="{A16D4A6B-D27E-4CB4-A285-C10E72224500}"/>
    <cellStyle name="Vírgula 4 2 4 2 4" xfId="1486" xr:uid="{23AFDD3C-3279-477A-A94E-8F1308EEDCD1}"/>
    <cellStyle name="Vírgula 4 2 4 2 5" xfId="1807" xr:uid="{1F2B1B3C-19E6-4173-A118-01D1F9C4D3AE}"/>
    <cellStyle name="Vírgula 4 2 4 2 6" xfId="2128" xr:uid="{3ED9B4BE-3DB0-4CF1-AB32-4F6DBA755460}"/>
    <cellStyle name="Vírgula 4 2 4 3" xfId="619" xr:uid="{62974BF1-3377-4ED4-9C81-D626160DF97F}"/>
    <cellStyle name="Vírgula 4 2 4 3 2" xfId="956" xr:uid="{7B65D6B0-300A-4616-92F7-FBBAD1D439AB}"/>
    <cellStyle name="Vírgula 4 2 4 3 2 2" xfId="2546" xr:uid="{DFAE46A5-399C-4D9F-86FF-B4FBE7A62AEA}"/>
    <cellStyle name="Vírgula 4 2 4 3 3" xfId="1272" xr:uid="{E5966DD7-E33F-490B-A313-3FF1E736B1E4}"/>
    <cellStyle name="Vírgula 4 2 4 3 3 2" xfId="2862" xr:uid="{E3268FD4-C6F4-400C-A947-44EA023BEB94}"/>
    <cellStyle name="Vírgula 4 2 4 3 4" xfId="1588" xr:uid="{347ABDDA-17CD-4A79-804B-557E5D5188AE}"/>
    <cellStyle name="Vírgula 4 2 4 3 5" xfId="1909" xr:uid="{1EAB0B72-244C-48AF-A9EC-418B7E773CB4}"/>
    <cellStyle name="Vírgula 4 2 4 3 6" xfId="2230" xr:uid="{66E2B1CF-A1A4-4331-B97D-98EB8D7BF0F7}"/>
    <cellStyle name="Vírgula 4 2 4 4" xfId="752" xr:uid="{1821DEA7-D295-41EB-BC2E-8BADECC8549F}"/>
    <cellStyle name="Vírgula 4 2 4 4 2" xfId="2342" xr:uid="{6BFF7324-DC6C-4AE6-9020-F11E61BD55AC}"/>
    <cellStyle name="Vírgula 4 2 4 5" xfId="1068" xr:uid="{76569CC1-AE6E-4500-9649-65DF728E2C75}"/>
    <cellStyle name="Vírgula 4 2 4 5 2" xfId="2658" xr:uid="{6C17411A-68B9-4C84-A51F-72A0D9B92801}"/>
    <cellStyle name="Vírgula 4 2 4 6" xfId="1384" xr:uid="{BFA8C72C-3805-4643-BFB9-5F327C3743C7}"/>
    <cellStyle name="Vírgula 4 2 4 7" xfId="1705" xr:uid="{CD1D33D8-9490-4881-8F4C-6899C90C066B}"/>
    <cellStyle name="Vírgula 4 2 4 8" xfId="2026" xr:uid="{CD44C3E8-83C5-40C6-B1BD-EC61C5AB7B6F}"/>
    <cellStyle name="Vírgula 4 2 5" xfId="221" xr:uid="{9DEFA8D8-8D1C-4F0A-A8CA-62DA1A35F2C5}"/>
    <cellStyle name="Vírgula 4 2 5 2" xfId="435" xr:uid="{9DEFA8D8-8D1C-4F0A-A8CA-62DA1A35F2C5}"/>
    <cellStyle name="Vírgula 4 2 5 2 2" xfId="868" xr:uid="{44C9BF71-B0C9-4433-B2DD-2471E8E1666F}"/>
    <cellStyle name="Vírgula 4 2 5 2 2 2" xfId="2458" xr:uid="{AA8122C0-4984-4EE9-BC81-2936546E002E}"/>
    <cellStyle name="Vírgula 4 2 5 2 3" xfId="1184" xr:uid="{4C34408F-3641-4868-AB19-8B5CFA2E97CB}"/>
    <cellStyle name="Vírgula 4 2 5 2 3 2" xfId="2774" xr:uid="{0399D5F3-51C9-4EEC-A398-636D9DBCAE89}"/>
    <cellStyle name="Vírgula 4 2 5 2 4" xfId="1500" xr:uid="{CE2DB1F2-E29C-45F5-80A4-C225761278E4}"/>
    <cellStyle name="Vírgula 4 2 5 2 5" xfId="1821" xr:uid="{2EB3A416-1C74-4DF5-8440-3D7AA269302B}"/>
    <cellStyle name="Vírgula 4 2 5 2 6" xfId="2142" xr:uid="{391F8494-FD87-4F71-AAE1-57182D7C13A2}"/>
    <cellStyle name="Vírgula 4 2 5 3" xfId="649" xr:uid="{9DEFA8D8-8D1C-4F0A-A8CA-62DA1A35F2C5}"/>
    <cellStyle name="Vírgula 4 2 5 3 2" xfId="970" xr:uid="{622A4573-3BA8-4D63-99C1-94E358808488}"/>
    <cellStyle name="Vírgula 4 2 5 3 2 2" xfId="2560" xr:uid="{6C2A365B-A407-42E5-AC90-BC50E0EB57C4}"/>
    <cellStyle name="Vírgula 4 2 5 3 3" xfId="1286" xr:uid="{F43583A5-514C-4689-8DBC-A5EF2C09FC6D}"/>
    <cellStyle name="Vírgula 4 2 5 3 3 2" xfId="2876" xr:uid="{2402D1E8-4D25-445C-B034-FD50E862EC6C}"/>
    <cellStyle name="Vírgula 4 2 5 3 4" xfId="1602" xr:uid="{A3F96E0F-9B1A-4247-91E4-EBD55C6E3989}"/>
    <cellStyle name="Vírgula 4 2 5 3 5" xfId="1923" xr:uid="{FC61D311-612B-4012-B0D0-FFB0A46773EE}"/>
    <cellStyle name="Vírgula 4 2 5 3 6" xfId="2244" xr:uid="{6A29A274-3622-4727-B0F2-2B4574EA3EB3}"/>
    <cellStyle name="Vírgula 4 2 5 4" xfId="766" xr:uid="{17267848-F581-41E8-AEDE-F6B7530EAB6E}"/>
    <cellStyle name="Vírgula 4 2 5 4 2" xfId="2356" xr:uid="{2D7E62E4-80B0-42B6-A606-2443426D1F3F}"/>
    <cellStyle name="Vírgula 4 2 5 5" xfId="1082" xr:uid="{0E77272D-B8CE-4AA0-A0AB-65779F640FEB}"/>
    <cellStyle name="Vírgula 4 2 5 5 2" xfId="2672" xr:uid="{EC2D9A12-D1DB-4D96-9CFC-BD6F425A2927}"/>
    <cellStyle name="Vírgula 4 2 5 6" xfId="1398" xr:uid="{E6DB7815-BDC2-4D85-A5E3-5ADB113DE80B}"/>
    <cellStyle name="Vírgula 4 2 5 7" xfId="1719" xr:uid="{332FF5D4-15A6-4201-B72E-F783280B83F6}"/>
    <cellStyle name="Vírgula 4 2 5 8" xfId="2040" xr:uid="{565DF718-AED1-4BED-9B48-848E6E2C53C3}"/>
    <cellStyle name="Vírgula 4 2 6" xfId="100" xr:uid="{FA298F5F-FE86-4C4E-B0BC-4823E6B7A225}"/>
    <cellStyle name="Vírgula 4 2 6 2" xfId="314" xr:uid="{FA298F5F-FE86-4C4E-B0BC-4823E6B7A225}"/>
    <cellStyle name="Vírgula 4 2 6 2 2" xfId="811" xr:uid="{9B8E3CBD-08EF-4A80-A500-EF442D1CC0FB}"/>
    <cellStyle name="Vírgula 4 2 6 2 2 2" xfId="2401" xr:uid="{749DE154-4BD4-4373-85C5-7F48A33C45B0}"/>
    <cellStyle name="Vírgula 4 2 6 2 3" xfId="1127" xr:uid="{0BD0AA46-3532-4683-AA69-76FC24C0BE76}"/>
    <cellStyle name="Vírgula 4 2 6 2 3 2" xfId="2717" xr:uid="{591FB258-7730-4D77-AD14-9EA85D765936}"/>
    <cellStyle name="Vírgula 4 2 6 2 4" xfId="1443" xr:uid="{92B43824-048C-44D7-90A7-FA15F7C52B01}"/>
    <cellStyle name="Vírgula 4 2 6 2 5" xfId="1764" xr:uid="{3E1C6897-0F57-4D1A-8808-12C171C68224}"/>
    <cellStyle name="Vírgula 4 2 6 2 6" xfId="2085" xr:uid="{0F0557F4-65B2-4EF0-B97F-1ADB25141BAD}"/>
    <cellStyle name="Vírgula 4 2 6 3" xfId="528" xr:uid="{FA298F5F-FE86-4C4E-B0BC-4823E6B7A225}"/>
    <cellStyle name="Vírgula 4 2 6 3 2" xfId="913" xr:uid="{80226049-20BB-45C7-8605-757D2A44B3E5}"/>
    <cellStyle name="Vírgula 4 2 6 3 2 2" xfId="2503" xr:uid="{9F9FAD17-A07E-4F06-B6E6-C781C30C22F3}"/>
    <cellStyle name="Vírgula 4 2 6 3 3" xfId="1229" xr:uid="{E12EEDE3-A77F-4BCF-A641-F063B1264141}"/>
    <cellStyle name="Vírgula 4 2 6 3 3 2" xfId="2819" xr:uid="{A9E6E3EA-2817-4429-90CA-04328FB4A7FE}"/>
    <cellStyle name="Vírgula 4 2 6 3 4" xfId="1545" xr:uid="{5248B29D-AC13-4F39-AFE5-6221FA60E69B}"/>
    <cellStyle name="Vírgula 4 2 6 3 5" xfId="1866" xr:uid="{F6AC9728-CA3E-4628-924A-D216FC1314D0}"/>
    <cellStyle name="Vírgula 4 2 6 3 6" xfId="2187" xr:uid="{0820848B-943B-440B-A63B-277BA405E8CA}"/>
    <cellStyle name="Vírgula 4 2 6 4" xfId="709" xr:uid="{BA420B78-C1F8-4532-BEC3-8E4F1B14DF9D}"/>
    <cellStyle name="Vírgula 4 2 6 4 2" xfId="2299" xr:uid="{79230A33-534D-419D-AF23-66CC5BDBC179}"/>
    <cellStyle name="Vírgula 4 2 6 5" xfId="1025" xr:uid="{F220AE56-26C4-4B69-9228-486645BED56B}"/>
    <cellStyle name="Vírgula 4 2 6 5 2" xfId="2615" xr:uid="{BE691164-E871-4CB8-B541-4E8A5E7209BE}"/>
    <cellStyle name="Vírgula 4 2 6 6" xfId="1341" xr:uid="{FC3FC0AF-6410-41F8-B8B7-D8DF2E9D04B5}"/>
    <cellStyle name="Vírgula 4 2 6 7" xfId="1662" xr:uid="{0E4D8320-D09A-40DF-92EF-E6DFD3A6198E}"/>
    <cellStyle name="Vírgula 4 2 6 8" xfId="1983" xr:uid="{A0C57BD4-1FB9-410C-A7D4-96A2A7E1987C}"/>
    <cellStyle name="Vírgula 4 2 7" xfId="68" xr:uid="{00000000-0005-0000-0000-000029000000}"/>
    <cellStyle name="Vírgula 4 2 7 2" xfId="282" xr:uid="{00000000-0005-0000-0000-000029000000}"/>
    <cellStyle name="Vírgula 4 2 7 2 2" xfId="795" xr:uid="{CFD475C5-F165-4A82-8AAE-D6FE00E36B75}"/>
    <cellStyle name="Vírgula 4 2 7 2 2 2" xfId="2385" xr:uid="{8BD1208B-45A4-421E-95B5-1E9D070B0F64}"/>
    <cellStyle name="Vírgula 4 2 7 2 3" xfId="1111" xr:uid="{A2CFC0E1-FF1A-4043-B788-715E794AFAB9}"/>
    <cellStyle name="Vírgula 4 2 7 2 3 2" xfId="2701" xr:uid="{DD2046B0-8249-443F-B7CA-C78F27E50058}"/>
    <cellStyle name="Vírgula 4 2 7 2 4" xfId="1427" xr:uid="{25DEB779-158A-415D-A3AB-4B07F97EFD0A}"/>
    <cellStyle name="Vírgula 4 2 7 2 5" xfId="1748" xr:uid="{3C8A49FC-1FB2-4AEA-AED9-6EBD8CB05AA1}"/>
    <cellStyle name="Vírgula 4 2 7 2 6" xfId="2069" xr:uid="{CFD1A8DA-7250-42AE-A60E-3A0044287FE4}"/>
    <cellStyle name="Vírgula 4 2 7 3" xfId="496" xr:uid="{00000000-0005-0000-0000-000029000000}"/>
    <cellStyle name="Vírgula 4 2 7 3 2" xfId="897" xr:uid="{09AD470D-E1ED-43EE-B49C-CBC4F9BE637C}"/>
    <cellStyle name="Vírgula 4 2 7 3 2 2" xfId="2487" xr:uid="{0D5AF308-7A6B-433E-BC8B-E32538750296}"/>
    <cellStyle name="Vírgula 4 2 7 3 3" xfId="1213" xr:uid="{9B3566DE-950B-4899-B399-8BDF87536868}"/>
    <cellStyle name="Vírgula 4 2 7 3 3 2" xfId="2803" xr:uid="{36FF4351-9B3C-48BF-9394-F25DAE069C60}"/>
    <cellStyle name="Vírgula 4 2 7 3 4" xfId="1529" xr:uid="{8BF7544B-0E9C-4825-8A65-7B6F1BE0286E}"/>
    <cellStyle name="Vírgula 4 2 7 3 5" xfId="1850" xr:uid="{6ED18335-CD96-412B-A698-471EB18510CC}"/>
    <cellStyle name="Vírgula 4 2 7 3 6" xfId="2171" xr:uid="{5C3A1D47-F9E1-41D9-B9DD-1F1DDFE3A2B0}"/>
    <cellStyle name="Vírgula 4 2 7 4" xfId="693" xr:uid="{B727A0EF-1545-40A0-B9E1-C2825B40FF46}"/>
    <cellStyle name="Vírgula 4 2 7 4 2" xfId="2283" xr:uid="{A86BAAFE-D9CD-4ED1-9415-3E47C1AA3993}"/>
    <cellStyle name="Vírgula 4 2 7 5" xfId="1009" xr:uid="{9C2F2D9B-1A29-4C6F-9B80-AFF73DA01F77}"/>
    <cellStyle name="Vírgula 4 2 7 5 2" xfId="2599" xr:uid="{B359E41A-2563-4F4F-801F-80D45BFF57CF}"/>
    <cellStyle name="Vírgula 4 2 7 6" xfId="1325" xr:uid="{36F2FDF5-D598-46DE-ADB6-85D7A5E22B21}"/>
    <cellStyle name="Vírgula 4 2 7 7" xfId="1646" xr:uid="{CD903DF5-FA57-4B84-95BC-F58F648B25D4}"/>
    <cellStyle name="Vírgula 4 2 7 8" xfId="1967" xr:uid="{54D13033-72E4-469B-B991-2865C38ACA4F}"/>
    <cellStyle name="Vírgula 4 2 8" xfId="251" xr:uid="{00000000-0005-0000-0000-000029000000}"/>
    <cellStyle name="Vírgula 4 2 8 2" xfId="780" xr:uid="{8302D49B-9E63-4196-9A4E-D2FF37E40CAF}"/>
    <cellStyle name="Vírgula 4 2 8 2 2" xfId="2370" xr:uid="{B1BCDDA4-621D-48B2-929F-0217A70E83E3}"/>
    <cellStyle name="Vírgula 4 2 8 3" xfId="1096" xr:uid="{F705E554-2FEE-4D54-A283-63D1C600DE4D}"/>
    <cellStyle name="Vírgula 4 2 8 3 2" xfId="2686" xr:uid="{98CE9F7E-2D11-482E-9DFD-0FBDC3BB86F8}"/>
    <cellStyle name="Vírgula 4 2 8 4" xfId="1412" xr:uid="{68D4F7B4-DF38-4E75-9F04-FD83008D9396}"/>
    <cellStyle name="Vírgula 4 2 8 5" xfId="1733" xr:uid="{DBBE51B7-DC78-4574-AD10-0920FA812FC3}"/>
    <cellStyle name="Vírgula 4 2 8 6" xfId="2054" xr:uid="{625AF45E-F4E4-41B7-89D5-F02B3E24768D}"/>
    <cellStyle name="Vírgula 4 2 9" xfId="465" xr:uid="{00000000-0005-0000-0000-000029000000}"/>
    <cellStyle name="Vírgula 4 2 9 2" xfId="882" xr:uid="{8D0EACA9-55F1-4AB1-A9B9-C4C5431E4A84}"/>
    <cellStyle name="Vírgula 4 2 9 2 2" xfId="2472" xr:uid="{BA1FE631-2A5E-43CB-AA57-E58C3D84C664}"/>
    <cellStyle name="Vírgula 4 2 9 3" xfId="1198" xr:uid="{6613C7A9-57F7-47BA-ADDB-B7A882A31D35}"/>
    <cellStyle name="Vírgula 4 2 9 3 2" xfId="2788" xr:uid="{93CC8A4F-9F08-4720-82E1-A5CDA4385206}"/>
    <cellStyle name="Vírgula 4 2 9 4" xfId="1514" xr:uid="{818A1560-EAEA-4617-A37A-309419724344}"/>
    <cellStyle name="Vírgula 4 2 9 5" xfId="1835" xr:uid="{056F16FB-A4EC-4B6E-AF51-066E6E96891E}"/>
    <cellStyle name="Vírgula 4 2 9 6" xfId="2156" xr:uid="{2FED1D58-D0DE-4536-828C-014E9925D68B}"/>
    <cellStyle name="Vírgula 4 3" xfId="115" xr:uid="{3B5A5A9D-0781-43D4-BC1D-CB7EA1F57302}"/>
    <cellStyle name="Vírgula 4 3 2" xfId="329" xr:uid="{3B5A5A9D-0781-43D4-BC1D-CB7EA1F57302}"/>
    <cellStyle name="Vírgula 4 3 2 2" xfId="818" xr:uid="{2C504621-599B-451B-9B5A-89AD1F3221C5}"/>
    <cellStyle name="Vírgula 4 3 2 2 2" xfId="2408" xr:uid="{671BD2DD-BF81-4F0E-A5AD-F94C4507E764}"/>
    <cellStyle name="Vírgula 4 3 2 3" xfId="1134" xr:uid="{FCE7CF20-B2B3-4E36-A6A0-0EE547D1E408}"/>
    <cellStyle name="Vírgula 4 3 2 3 2" xfId="2724" xr:uid="{E0695681-F3B0-48F2-AD23-CC5CD3EC2101}"/>
    <cellStyle name="Vírgula 4 3 2 4" xfId="1450" xr:uid="{7A0559F2-D681-43C5-BE0D-9700B77DABEC}"/>
    <cellStyle name="Vírgula 4 3 2 5" xfId="1771" xr:uid="{2237F04B-1643-4B37-BF18-9D867E11562A}"/>
    <cellStyle name="Vírgula 4 3 2 6" xfId="2092" xr:uid="{81056172-A843-408B-B56F-6024B96EA8F5}"/>
    <cellStyle name="Vírgula 4 3 3" xfId="543" xr:uid="{3B5A5A9D-0781-43D4-BC1D-CB7EA1F57302}"/>
    <cellStyle name="Vírgula 4 3 3 2" xfId="920" xr:uid="{3C756D68-F8FF-4DA2-A5D0-ED4AB14FDEEB}"/>
    <cellStyle name="Vírgula 4 3 3 2 2" xfId="2510" xr:uid="{35D82AA2-8B13-4736-8FB6-123955A8FF6C}"/>
    <cellStyle name="Vírgula 4 3 3 3" xfId="1236" xr:uid="{1739A694-40FC-485B-9878-468DF774D407}"/>
    <cellStyle name="Vírgula 4 3 3 3 2" xfId="2826" xr:uid="{04DB6737-F18C-458A-A103-6074C82878C2}"/>
    <cellStyle name="Vírgula 4 3 3 4" xfId="1552" xr:uid="{DEA87E10-63EB-48A4-8DE4-BF8717616707}"/>
    <cellStyle name="Vírgula 4 3 3 5" xfId="1873" xr:uid="{A5C5F073-4D9E-43B9-9F03-EBD7592D6E8F}"/>
    <cellStyle name="Vírgula 4 3 3 6" xfId="2194" xr:uid="{E6F177EF-E65A-406A-897F-C11B3397FCF4}"/>
    <cellStyle name="Vírgula 4 3 4" xfId="716" xr:uid="{0BE4B8B4-17EE-46A9-AECF-AF8D4E3EB32A}"/>
    <cellStyle name="Vírgula 4 3 4 2" xfId="2306" xr:uid="{E5F92002-1C66-48E6-B30B-844C236574E2}"/>
    <cellStyle name="Vírgula 4 3 5" xfId="1032" xr:uid="{D6286D8E-A233-43BF-B58D-F142730FCDA4}"/>
    <cellStyle name="Vírgula 4 3 5 2" xfId="2622" xr:uid="{2C855DEF-1109-49F8-8679-208CB1A52EEC}"/>
    <cellStyle name="Vírgula 4 3 6" xfId="1348" xr:uid="{3F45911E-3817-46F5-B0F2-81EC47C354C1}"/>
    <cellStyle name="Vírgula 4 3 7" xfId="1669" xr:uid="{9CFCAF07-645F-4F99-A3D1-50062AA44050}"/>
    <cellStyle name="Vírgula 4 3 8" xfId="1990" xr:uid="{DDED864A-5FF1-4D80-A856-1C6DB4192C7F}"/>
    <cellStyle name="Vírgula 4 4" xfId="146" xr:uid="{2EC65779-CA97-4313-84F9-A503F039E486}"/>
    <cellStyle name="Vírgula 4 4 2" xfId="360" xr:uid="{2EC65779-CA97-4313-84F9-A503F039E486}"/>
    <cellStyle name="Vírgula 4 4 2 2" xfId="833" xr:uid="{AA0A0F2F-3C52-4CFF-ACF5-C736345D83A5}"/>
    <cellStyle name="Vírgula 4 4 2 2 2" xfId="2423" xr:uid="{00D3C3B0-0C78-4097-AC3C-0AE66A6888E8}"/>
    <cellStyle name="Vírgula 4 4 2 3" xfId="1149" xr:uid="{5BE1D498-AD90-43AB-B6D7-EDFF177189B6}"/>
    <cellStyle name="Vírgula 4 4 2 3 2" xfId="2739" xr:uid="{4CD2D194-95D8-485A-9A69-E5E9E92B1B8C}"/>
    <cellStyle name="Vírgula 4 4 2 4" xfId="1465" xr:uid="{21298399-C78F-491E-9A0B-16F0055A2111}"/>
    <cellStyle name="Vírgula 4 4 2 5" xfId="1786" xr:uid="{B478BB58-8A60-4983-8982-A0FC33AFE97F}"/>
    <cellStyle name="Vírgula 4 4 2 6" xfId="2107" xr:uid="{174F6786-CA32-4D9C-8E89-C025546F445C}"/>
    <cellStyle name="Vírgula 4 4 3" xfId="574" xr:uid="{2EC65779-CA97-4313-84F9-A503F039E486}"/>
    <cellStyle name="Vírgula 4 4 3 2" xfId="935" xr:uid="{B60F86A6-3154-476A-9586-6AB317A2A0CA}"/>
    <cellStyle name="Vírgula 4 4 3 2 2" xfId="2525" xr:uid="{576CE96C-5B9C-410B-85AC-0E8415C2330A}"/>
    <cellStyle name="Vírgula 4 4 3 3" xfId="1251" xr:uid="{9C7E1819-8E79-4EA5-BEF2-BCBE924AA854}"/>
    <cellStyle name="Vírgula 4 4 3 3 2" xfId="2841" xr:uid="{D631FA9D-5600-4088-B424-A5BB6DD33824}"/>
    <cellStyle name="Vírgula 4 4 3 4" xfId="1567" xr:uid="{5D1178C0-07BE-4260-BBE8-C44186CD736C}"/>
    <cellStyle name="Vírgula 4 4 3 5" xfId="1888" xr:uid="{7A60EFFC-F1B0-4343-955F-D78AD81873C3}"/>
    <cellStyle name="Vírgula 4 4 3 6" xfId="2209" xr:uid="{74F84A3D-86E2-4857-9CAF-322E8AEEC9F3}"/>
    <cellStyle name="Vírgula 4 4 4" xfId="731" xr:uid="{86DEC206-BBD6-4AC8-8F99-B7192B1936BE}"/>
    <cellStyle name="Vírgula 4 4 4 2" xfId="2321" xr:uid="{A4C2A3F0-2195-4576-9A71-15D63D6A7328}"/>
    <cellStyle name="Vírgula 4 4 5" xfId="1047" xr:uid="{FECA5D21-7411-410A-8DD4-B40BFFDAC508}"/>
    <cellStyle name="Vírgula 4 4 5 2" xfId="2637" xr:uid="{F1F630B3-6BF0-4DE7-9C65-11F7B2056935}"/>
    <cellStyle name="Vírgula 4 4 6" xfId="1363" xr:uid="{D1EB3722-ADE5-4C1B-A7F6-8184EC9874EF}"/>
    <cellStyle name="Vírgula 4 4 7" xfId="1684" xr:uid="{83C07431-EDAD-46B1-852A-4705E30D9510}"/>
    <cellStyle name="Vírgula 4 4 8" xfId="2005" xr:uid="{1E10BBCE-827D-4F30-BC4E-C06CA9820480}"/>
    <cellStyle name="Vírgula 4 5" xfId="176" xr:uid="{EDE8CCAC-CBBA-44EA-AFD8-E86196021614}"/>
    <cellStyle name="Vírgula 4 5 2" xfId="390" xr:uid="{EDE8CCAC-CBBA-44EA-AFD8-E86196021614}"/>
    <cellStyle name="Vírgula 4 5 2 2" xfId="847" xr:uid="{D65E683E-2C66-4A9B-8372-3DB90B151403}"/>
    <cellStyle name="Vírgula 4 5 2 2 2" xfId="2437" xr:uid="{AFCE4414-3F25-4ECE-ABDC-291D993986F2}"/>
    <cellStyle name="Vírgula 4 5 2 3" xfId="1163" xr:uid="{DCFC876C-3F98-4187-86E8-260B26AEB19F}"/>
    <cellStyle name="Vírgula 4 5 2 3 2" xfId="2753" xr:uid="{B22243C1-0517-4C09-9E8A-620A9D5FD790}"/>
    <cellStyle name="Vírgula 4 5 2 4" xfId="1479" xr:uid="{D520E4CB-E138-4319-87CD-D37C7E6524E8}"/>
    <cellStyle name="Vírgula 4 5 2 5" xfId="1800" xr:uid="{84FDF054-EC54-45AF-9311-831BD320C40E}"/>
    <cellStyle name="Vírgula 4 5 2 6" xfId="2121" xr:uid="{91E956E4-01E3-4B7F-81A0-22E0054130CC}"/>
    <cellStyle name="Vírgula 4 5 3" xfId="604" xr:uid="{EDE8CCAC-CBBA-44EA-AFD8-E86196021614}"/>
    <cellStyle name="Vírgula 4 5 3 2" xfId="949" xr:uid="{A652DCAB-2FAD-4ED8-868C-814E95C9F78B}"/>
    <cellStyle name="Vírgula 4 5 3 2 2" xfId="2539" xr:uid="{DFD0DDD3-8353-4230-9FC8-B88C19B37E5D}"/>
    <cellStyle name="Vírgula 4 5 3 3" xfId="1265" xr:uid="{28964B45-4C38-4FD5-96FB-6454F34ED0A4}"/>
    <cellStyle name="Vírgula 4 5 3 3 2" xfId="2855" xr:uid="{61D6E769-0169-420B-AF30-74AFA28759B7}"/>
    <cellStyle name="Vírgula 4 5 3 4" xfId="1581" xr:uid="{FD229309-917B-40D1-ABF3-DE643989C970}"/>
    <cellStyle name="Vírgula 4 5 3 5" xfId="1902" xr:uid="{D989508E-BC8A-4F87-B5A0-A48C30CB5C07}"/>
    <cellStyle name="Vírgula 4 5 3 6" xfId="2223" xr:uid="{896F2D14-ADC6-4141-AF72-00808E8F5A06}"/>
    <cellStyle name="Vírgula 4 5 4" xfId="745" xr:uid="{17EFDBEE-81CF-42FB-AC92-9A7C39884059}"/>
    <cellStyle name="Vírgula 4 5 4 2" xfId="2335" xr:uid="{FF492593-6883-40FA-A99A-58226C00B792}"/>
    <cellStyle name="Vírgula 4 5 5" xfId="1061" xr:uid="{0D66013D-B5BA-4E9D-966B-7655BC58E813}"/>
    <cellStyle name="Vírgula 4 5 5 2" xfId="2651" xr:uid="{F5D27A8D-815C-46ED-948A-95E07DAB19F2}"/>
    <cellStyle name="Vírgula 4 5 6" xfId="1377" xr:uid="{D452F035-33C7-477A-A1C6-44F555342968}"/>
    <cellStyle name="Vírgula 4 5 7" xfId="1698" xr:uid="{EBC58A88-8C2E-474E-8A45-4469E9A2A43B}"/>
    <cellStyle name="Vírgula 4 5 8" xfId="2019" xr:uid="{49FFA243-BB7B-4D7C-9215-A92C2216E11B}"/>
    <cellStyle name="Vírgula 4 6" xfId="206" xr:uid="{21F4FCCD-C197-442E-AB89-5446C0AD8A73}"/>
    <cellStyle name="Vírgula 4 6 2" xfId="420" xr:uid="{21F4FCCD-C197-442E-AB89-5446C0AD8A73}"/>
    <cellStyle name="Vírgula 4 6 2 2" xfId="861" xr:uid="{E480E149-2CBF-4EBC-83D0-9CB2194C0D50}"/>
    <cellStyle name="Vírgula 4 6 2 2 2" xfId="2451" xr:uid="{6809C2B6-F608-43D7-983D-5E3F6D88E99B}"/>
    <cellStyle name="Vírgula 4 6 2 3" xfId="1177" xr:uid="{BFA65428-D026-4F08-B57A-EE8AD82B9B08}"/>
    <cellStyle name="Vírgula 4 6 2 3 2" xfId="2767" xr:uid="{1940863A-6686-45A4-BCCE-04E76B10C5CE}"/>
    <cellStyle name="Vírgula 4 6 2 4" xfId="1493" xr:uid="{1F8EC22C-7C37-46C8-BE17-088C9B718A42}"/>
    <cellStyle name="Vírgula 4 6 2 5" xfId="1814" xr:uid="{76C4D38B-1D8C-4BD6-B01F-EB4AF553E10F}"/>
    <cellStyle name="Vírgula 4 6 2 6" xfId="2135" xr:uid="{7EC6C572-E2BE-41BD-A7D9-3FA47B864CC2}"/>
    <cellStyle name="Vírgula 4 6 3" xfId="634" xr:uid="{21F4FCCD-C197-442E-AB89-5446C0AD8A73}"/>
    <cellStyle name="Vírgula 4 6 3 2" xfId="963" xr:uid="{CE6B07E6-A732-4AE2-B996-5A8438132240}"/>
    <cellStyle name="Vírgula 4 6 3 2 2" xfId="2553" xr:uid="{FC66CADC-DE75-4BEC-9234-037FF61EFBAE}"/>
    <cellStyle name="Vírgula 4 6 3 3" xfId="1279" xr:uid="{87AB0C1E-95D3-48A7-A9F4-B8AF18C14967}"/>
    <cellStyle name="Vírgula 4 6 3 3 2" xfId="2869" xr:uid="{68B67145-BA5F-4688-8FAA-E90A3DAA4FE0}"/>
    <cellStyle name="Vírgula 4 6 3 4" xfId="1595" xr:uid="{F83B8B88-6220-41FB-A2BD-57F69A552233}"/>
    <cellStyle name="Vírgula 4 6 3 5" xfId="1916" xr:uid="{9AE9B38F-DEC9-4DFC-87C0-A882426A6939}"/>
    <cellStyle name="Vírgula 4 6 3 6" xfId="2237" xr:uid="{486600EA-5518-4487-85C8-B13ECAA055F8}"/>
    <cellStyle name="Vírgula 4 6 4" xfId="759" xr:uid="{3EA2DEA6-8F72-4F2D-9ED4-ACD7A70A0491}"/>
    <cellStyle name="Vírgula 4 6 4 2" xfId="2349" xr:uid="{8DFDD6F0-5375-4F50-AE53-371B5ACF4489}"/>
    <cellStyle name="Vírgula 4 6 5" xfId="1075" xr:uid="{6787D862-DE98-4DF9-8DFD-C0DE78A5C7E5}"/>
    <cellStyle name="Vírgula 4 6 5 2" xfId="2665" xr:uid="{666DE7DA-AD82-4036-987F-52D351FA745E}"/>
    <cellStyle name="Vírgula 4 6 6" xfId="1391" xr:uid="{BE01805C-7B9B-4459-9560-493408A143BB}"/>
    <cellStyle name="Vírgula 4 6 7" xfId="1712" xr:uid="{52DC3AA2-06EF-4610-83D9-BA7E4E058036}"/>
    <cellStyle name="Vírgula 4 6 8" xfId="2033" xr:uid="{E33B2205-CA38-43FF-8081-40F25C5C41BA}"/>
    <cellStyle name="Vírgula 4 7" xfId="84" xr:uid="{00000000-0005-0000-0000-000019000000}"/>
    <cellStyle name="Vírgula 4 7 2" xfId="298" xr:uid="{00000000-0005-0000-0000-000019000000}"/>
    <cellStyle name="Vírgula 4 7 2 2" xfId="803" xr:uid="{480189F4-7AAD-4660-8B57-A2B707705414}"/>
    <cellStyle name="Vírgula 4 7 2 2 2" xfId="2393" xr:uid="{E65FC22C-8DD8-4518-9376-D3F4C84EBD99}"/>
    <cellStyle name="Vírgula 4 7 2 3" xfId="1119" xr:uid="{294B943F-A71D-4DE5-AB6A-321F7C63E3CC}"/>
    <cellStyle name="Vírgula 4 7 2 3 2" xfId="2709" xr:uid="{246881A3-1108-4694-B8E3-9BF1953D712D}"/>
    <cellStyle name="Vírgula 4 7 2 4" xfId="1435" xr:uid="{30A9A335-D320-42C2-9C61-49CA504FBF41}"/>
    <cellStyle name="Vírgula 4 7 2 5" xfId="1756" xr:uid="{180BC769-EDB8-400E-AE6A-0D5CCCAF8F37}"/>
    <cellStyle name="Vírgula 4 7 2 6" xfId="2077" xr:uid="{FA4C2BAD-7A47-4179-ADD4-B5C72130B8F1}"/>
    <cellStyle name="Vírgula 4 7 3" xfId="512" xr:uid="{00000000-0005-0000-0000-000019000000}"/>
    <cellStyle name="Vírgula 4 7 3 2" xfId="905" xr:uid="{6D4F4ACE-AB4D-4E29-8443-1CFD658D09DA}"/>
    <cellStyle name="Vírgula 4 7 3 2 2" xfId="2495" xr:uid="{2662108F-62E0-48A2-91A5-2E51C6284BD6}"/>
    <cellStyle name="Vírgula 4 7 3 3" xfId="1221" xr:uid="{8A6227BC-C92F-41B3-AAF4-47E063937045}"/>
    <cellStyle name="Vírgula 4 7 3 3 2" xfId="2811" xr:uid="{88E44CE1-76ED-4CED-A96A-671607CB057C}"/>
    <cellStyle name="Vírgula 4 7 3 4" xfId="1537" xr:uid="{AD10D818-D551-4EED-8A0C-3D039F5FB03C}"/>
    <cellStyle name="Vírgula 4 7 3 5" xfId="1858" xr:uid="{35A7B5D4-4FD9-4517-9F39-17165EA17140}"/>
    <cellStyle name="Vírgula 4 7 3 6" xfId="2179" xr:uid="{491D756C-BFD0-478E-9E36-3F7B1F902CA6}"/>
    <cellStyle name="Vírgula 4 7 4" xfId="701" xr:uid="{37070324-6E6B-4A92-A37C-BA836CE05760}"/>
    <cellStyle name="Vírgula 4 7 4 2" xfId="2291" xr:uid="{14CEA055-CE2A-4F4C-AADC-3C7F63DA98DA}"/>
    <cellStyle name="Vírgula 4 7 5" xfId="1017" xr:uid="{1F015DBC-CEA8-42BF-A330-38407467D09D}"/>
    <cellStyle name="Vírgula 4 7 5 2" xfId="2607" xr:uid="{49E3C3CB-D649-4430-8873-F27EE5906A75}"/>
    <cellStyle name="Vírgula 4 7 6" xfId="1333" xr:uid="{AA749F20-3ED2-491E-8D10-DB580BA28616}"/>
    <cellStyle name="Vírgula 4 7 7" xfId="1654" xr:uid="{5A79E7E9-9C7B-4954-98DE-0F8F25C6E448}"/>
    <cellStyle name="Vírgula 4 7 8" xfId="1975" xr:uid="{03CE1C6F-98FE-41A4-854B-15DC4C6AACCC}"/>
    <cellStyle name="Vírgula 4 8" xfId="53" xr:uid="{00000000-0005-0000-0000-000028000000}"/>
    <cellStyle name="Vírgula 4 8 2" xfId="267" xr:uid="{00000000-0005-0000-0000-000028000000}"/>
    <cellStyle name="Vírgula 4 8 2 2" xfId="788" xr:uid="{A5DFE582-DD83-4DAA-8E13-AB17B4EB9C5E}"/>
    <cellStyle name="Vírgula 4 8 2 2 2" xfId="2378" xr:uid="{2B571A89-D629-4E26-8561-1DC8978A7DB0}"/>
    <cellStyle name="Vírgula 4 8 2 3" xfId="1104" xr:uid="{B91E6ABC-32C3-46BA-8689-E5716A9AF225}"/>
    <cellStyle name="Vírgula 4 8 2 3 2" xfId="2694" xr:uid="{EE23DC45-37D5-4482-8E67-5C59E34E047F}"/>
    <cellStyle name="Vírgula 4 8 2 4" xfId="1420" xr:uid="{4D053F1C-2D0E-497D-8CEA-3345886CDEBF}"/>
    <cellStyle name="Vírgula 4 8 2 5" xfId="1741" xr:uid="{93940DB4-00F0-418D-AE6A-3387D6758B03}"/>
    <cellStyle name="Vírgula 4 8 2 6" xfId="2062" xr:uid="{0FDB566B-F526-43DF-9211-075EDC693E75}"/>
    <cellStyle name="Vírgula 4 8 3" xfId="481" xr:uid="{00000000-0005-0000-0000-000028000000}"/>
    <cellStyle name="Vírgula 4 8 3 2" xfId="890" xr:uid="{865ACD2D-AF08-4B5F-B8B1-53F84AF86D92}"/>
    <cellStyle name="Vírgula 4 8 3 2 2" xfId="2480" xr:uid="{72027600-A3D8-4BC7-A79F-AD7427B748F3}"/>
    <cellStyle name="Vírgula 4 8 3 3" xfId="1206" xr:uid="{0D7D50DF-51C4-4523-98BA-6E726CD7A13C}"/>
    <cellStyle name="Vírgula 4 8 3 3 2" xfId="2796" xr:uid="{CB1DC203-C687-454A-BBFB-1488094449B3}"/>
    <cellStyle name="Vírgula 4 8 3 4" xfId="1522" xr:uid="{45C06563-1D5D-44BD-BC2D-2EBA7DDBFB53}"/>
    <cellStyle name="Vírgula 4 8 3 5" xfId="1843" xr:uid="{8A3DADE0-840F-4046-AFF4-7BF202B816C5}"/>
    <cellStyle name="Vírgula 4 8 3 6" xfId="2164" xr:uid="{63EE1674-D71F-417D-9DF4-8C1015072B70}"/>
    <cellStyle name="Vírgula 4 8 4" xfId="686" xr:uid="{4A98307C-A3A4-4CAA-9E0D-9D3663BDBE7B}"/>
    <cellStyle name="Vírgula 4 8 4 2" xfId="2276" xr:uid="{80160DCA-4918-4981-8362-BC849A77EBB2}"/>
    <cellStyle name="Vírgula 4 8 5" xfId="1002" xr:uid="{23DDC3A5-05B5-4855-85DC-62803BC39792}"/>
    <cellStyle name="Vírgula 4 8 5 2" xfId="2592" xr:uid="{9ED0EC4E-291B-4BC0-9D0A-72FD98F004C3}"/>
    <cellStyle name="Vírgula 4 8 6" xfId="1318" xr:uid="{3A6E8D67-25BA-4374-9BEB-A29E7ECFF6EC}"/>
    <cellStyle name="Vírgula 4 8 7" xfId="1639" xr:uid="{8BBB7EA9-4301-4F48-A007-E186BACB1B09}"/>
    <cellStyle name="Vírgula 4 8 8" xfId="1960" xr:uid="{6B7D7437-FF05-4884-8053-49386A04FBD8}"/>
    <cellStyle name="Vírgula 4 9" xfId="236" xr:uid="{00000000-0005-0000-0000-000028000000}"/>
    <cellStyle name="Vírgula 4 9 2" xfId="773" xr:uid="{0C5D00F9-1585-4755-BB06-618A316C408E}"/>
    <cellStyle name="Vírgula 4 9 2 2" xfId="2363" xr:uid="{E6078250-A2CA-4E06-89BE-03DB6E647D45}"/>
    <cellStyle name="Vírgula 4 9 3" xfId="1089" xr:uid="{4B259077-2F03-4629-A2D0-F4737E842522}"/>
    <cellStyle name="Vírgula 4 9 3 2" xfId="2679" xr:uid="{24A1414C-500D-4B06-BCCA-1D351BD6EEED}"/>
    <cellStyle name="Vírgula 4 9 4" xfId="1405" xr:uid="{55AF0DC5-95FF-40E6-9E50-F8FD0DF7A279}"/>
    <cellStyle name="Vírgula 4 9 5" xfId="1726" xr:uid="{817E5C55-7E9D-4C63-BFCE-37DCA73A3443}"/>
    <cellStyle name="Vírgula 4 9 6" xfId="2047" xr:uid="{984BC094-C135-496D-A810-08D5F4233532}"/>
    <cellStyle name="Vírgula 5" xfId="139" xr:uid="{00000000-0005-0000-0000-0000BC000000}"/>
    <cellStyle name="Vírgula 5 2" xfId="353" xr:uid="{00000000-0005-0000-0000-0000BC000000}"/>
    <cellStyle name="Vírgula 5 2 2" xfId="831" xr:uid="{F54D9C7C-94DB-4F80-B20D-4ABF26B2268B}"/>
    <cellStyle name="Vírgula 5 2 2 2" xfId="2421" xr:uid="{5635490C-E312-4C69-9062-1B24B47F103F}"/>
    <cellStyle name="Vírgula 5 2 3" xfId="1147" xr:uid="{98DBF092-E544-4351-BA0A-B4AC51AABEDA}"/>
    <cellStyle name="Vírgula 5 2 3 2" xfId="2737" xr:uid="{601F1D88-303A-4927-8FF4-0A2E3038C6AD}"/>
    <cellStyle name="Vírgula 5 2 4" xfId="1463" xr:uid="{277F659A-3962-42B8-B762-7F84A5804864}"/>
    <cellStyle name="Vírgula 5 2 5" xfId="1784" xr:uid="{5C0B30C6-7F51-4B3C-9908-DCAC9A8D5748}"/>
    <cellStyle name="Vírgula 5 2 6" xfId="2105" xr:uid="{07546CDC-EEBE-4EAA-BEA6-DA40F07C276F}"/>
    <cellStyle name="Vírgula 5 3" xfId="5" xr:uid="{687F75B1-12D9-43F4-AB3B-C799D7AEA28E}"/>
    <cellStyle name="Vírgula 5 3 2" xfId="567" xr:uid="{00000000-0005-0000-0000-0000BC000000}"/>
    <cellStyle name="Vírgula 5 3 2 2" xfId="933" xr:uid="{1AECBB46-A313-4E44-9B72-A0D071C5F4A9}"/>
    <cellStyle name="Vírgula 5 3 2 2 2" xfId="2523" xr:uid="{9FC24793-095F-46F6-A9AA-1683538DD260}"/>
    <cellStyle name="Vírgula 5 3 2 3" xfId="1249" xr:uid="{DCDA2095-6D14-4B04-9870-FC48D67F8863}"/>
    <cellStyle name="Vírgula 5 3 2 3 2" xfId="2839" xr:uid="{33640027-7133-42C0-AF4E-74BFB56DD539}"/>
    <cellStyle name="Vírgula 5 3 2 4" xfId="1565" xr:uid="{C39475CF-7B78-49DE-8FB1-450A81B8FF1F}"/>
    <cellStyle name="Vírgula 5 3 2 5" xfId="1613" xr:uid="{A8446A68-1F1E-4ACA-A632-EA1AD866A86A}"/>
    <cellStyle name="Vírgula 5 3 2 6" xfId="1886" xr:uid="{E9C37859-6031-4EC7-A038-169EC223D0A6}"/>
    <cellStyle name="Vírgula 5 3 2 7" xfId="2207" xr:uid="{F33D3CC2-3AB3-4569-A1E5-EC86D0D7ED50}"/>
    <cellStyle name="Vírgula 5 3 3" xfId="665" xr:uid="{A1792AF0-57F0-47C8-81E9-FFC0365F6D45}"/>
    <cellStyle name="Vírgula 5 3 3 2" xfId="2255" xr:uid="{D22214C9-B022-4DEC-9E53-B4BD00568B5A}"/>
    <cellStyle name="Vírgula 5 3 4" xfId="981" xr:uid="{6EE39559-A711-49A4-8C2F-C70846834428}"/>
    <cellStyle name="Vírgula 5 3 4 2" xfId="2571" xr:uid="{37EEDC37-A601-4C18-943B-BDBFD8CAFE80}"/>
    <cellStyle name="Vírgula 5 3 5" xfId="1297" xr:uid="{53D67BFD-D063-4115-A65E-2E3E5DD5FC3C}"/>
    <cellStyle name="Vírgula 5 3 6" xfId="1618" xr:uid="{075F8EB3-4D1F-416A-9000-24F7656F1180}"/>
    <cellStyle name="Vírgula 5 3 7" xfId="1935" xr:uid="{BF1A3A7C-6F96-45A3-AE78-26C8461A6050}"/>
    <cellStyle name="Vírgula 5 4" xfId="729" xr:uid="{9FF75224-647A-4498-8951-37D473795213}"/>
    <cellStyle name="Vírgula 5 4 2" xfId="2319" xr:uid="{7DE6F92F-F5FE-45B9-9918-BCAE703CFE7D}"/>
    <cellStyle name="Vírgula 5 5" xfId="1045" xr:uid="{8F30207A-21F9-4B45-97D0-60CD5158DD0C}"/>
    <cellStyle name="Vírgula 5 5 2" xfId="2635" xr:uid="{610001DC-A87F-4694-9106-49930332F37A}"/>
    <cellStyle name="Vírgula 5 6" xfId="1361" xr:uid="{5F3D7A78-4882-4A47-B561-96AA05C592AF}"/>
    <cellStyle name="Vírgula 5 7" xfId="1682" xr:uid="{84A8F0D5-8087-4838-98D6-F1F0AF4756A6}"/>
    <cellStyle name="Vírgula 5 8" xfId="2003" xr:uid="{B92532B2-EBDF-462F-A22E-E5C5386ABC3D}"/>
    <cellStyle name="Vírgula 6" xfId="77" xr:uid="{00000000-0005-0000-0000-0000D0000000}"/>
    <cellStyle name="Vírgula 6 2" xfId="291" xr:uid="{00000000-0005-0000-0000-0000D0000000}"/>
    <cellStyle name="Vírgula 6 2 2" xfId="801" xr:uid="{850288F6-A183-4584-9CDC-2B292DC96BA5}"/>
    <cellStyle name="Vírgula 6 2 2 2" xfId="2391" xr:uid="{CF5B587F-C1CB-45C1-A534-08CE260C8EBC}"/>
    <cellStyle name="Vírgula 6 2 3" xfId="1117" xr:uid="{588AE71E-7A63-4710-A1AD-A676BC865F4B}"/>
    <cellStyle name="Vírgula 6 2 3 2" xfId="2707" xr:uid="{3E766ECE-8354-4FBB-AB8F-DD0E9EF39B94}"/>
    <cellStyle name="Vírgula 6 2 4" xfId="1433" xr:uid="{0C806778-39C9-4D73-B334-8E2E0A53ECE0}"/>
    <cellStyle name="Vírgula 6 2 5" xfId="1754" xr:uid="{EB83B6CB-4568-4DDB-BFDB-3DFE9898E53D}"/>
    <cellStyle name="Vírgula 6 2 6" xfId="2075" xr:uid="{9624A504-6B71-4B1E-A23C-F579909AA846}"/>
    <cellStyle name="Vírgula 6 3" xfId="505" xr:uid="{00000000-0005-0000-0000-0000D0000000}"/>
    <cellStyle name="Vírgula 6 3 2" xfId="903" xr:uid="{EFE1E872-F9F8-439D-BC84-4F0880C53A0E}"/>
    <cellStyle name="Vírgula 6 3 2 2" xfId="2493" xr:uid="{EA387D61-DCE1-49EB-9592-5251135CB37E}"/>
    <cellStyle name="Vírgula 6 3 3" xfId="1219" xr:uid="{D68770AD-1725-4569-8EEA-236235BA9D11}"/>
    <cellStyle name="Vírgula 6 3 3 2" xfId="2809" xr:uid="{ACB9A31C-81BA-4751-8C31-FC40A59B5AD2}"/>
    <cellStyle name="Vírgula 6 3 4" xfId="1535" xr:uid="{BE217139-5CC7-4BBF-8AD6-C6A562C5C76C}"/>
    <cellStyle name="Vírgula 6 3 5" xfId="1611" xr:uid="{2E90E209-A7F1-4846-B6AD-E069138673F8}"/>
    <cellStyle name="Vírgula 6 3 6" xfId="1856" xr:uid="{D1B9B444-69CE-4904-B18A-C8DB79C7834A}"/>
    <cellStyle name="Vírgula 6 3 7" xfId="2177" xr:uid="{93559D6C-6BDF-4FE0-846C-238F6C0B7A6D}"/>
    <cellStyle name="Vírgula 6 4" xfId="699" xr:uid="{DAF4FAFF-1F36-4111-AED2-EC323369EEF2}"/>
    <cellStyle name="Vírgula 6 4 2" xfId="2289" xr:uid="{328634D6-B5FC-4FE9-B945-B328F8C1E640}"/>
    <cellStyle name="Vírgula 6 5" xfId="1015" xr:uid="{EB28BDE3-9E2A-4C46-8E3D-55752587D6A8}"/>
    <cellStyle name="Vírgula 6 5 2" xfId="2605" xr:uid="{BA58DE54-9060-4CDB-8CD0-1462BC6907E7}"/>
    <cellStyle name="Vírgula 6 6" xfId="1331" xr:uid="{EEF89FD1-1E19-41F0-A753-07C7DA534197}"/>
    <cellStyle name="Vírgula 6 7" xfId="1652" xr:uid="{D6AE75C0-4A59-458A-AEEB-3F9562444FFA}"/>
    <cellStyle name="Vírgula 6 8" xfId="1973" xr:uid="{D3FBB9A8-429E-4148-9F61-97566C02DDC6}"/>
    <cellStyle name="Vírgula 7" xfId="260" xr:uid="{00000000-0005-0000-0000-00009B010000}"/>
    <cellStyle name="Vírgula 7 2" xfId="786" xr:uid="{3CEE6710-B8A3-4E14-BCEF-C8195436AE13}"/>
    <cellStyle name="Vírgula 7 2 2" xfId="2376" xr:uid="{59285F5E-BEAF-4FD4-8B18-CC95F3D135EB}"/>
    <cellStyle name="Vírgula 7 3" xfId="1102" xr:uid="{F9A6A5F5-E30C-436A-AB12-52AAD87EFBBF}"/>
    <cellStyle name="Vírgula 7 3 2" xfId="2692" xr:uid="{588E417B-371F-4FC7-A22D-D218F6A86A82}"/>
    <cellStyle name="Vírgula 7 4" xfId="1418" xr:uid="{C989E6E1-5C30-4259-B714-3B4C3C886EFC}"/>
    <cellStyle name="Vírgula 7 5" xfId="1739" xr:uid="{BDEE443D-4B0E-4324-BFE3-5BA20933CE34}"/>
    <cellStyle name="Vírgula 7 6" xfId="2060" xr:uid="{2067A141-4F02-4ED1-A564-E6DADF508824}"/>
    <cellStyle name="Vírgula 8" xfId="4" xr:uid="{3F8838A0-711A-436E-AFA8-A00A4BD847C3}"/>
    <cellStyle name="Vírgula 8 2" xfId="474" xr:uid="{00000000-0005-0000-0000-000071020000}"/>
    <cellStyle name="Vírgula 8 2 2" xfId="888" xr:uid="{D36245F3-4719-4740-BD77-E04164117B46}"/>
    <cellStyle name="Vírgula 8 2 2 2" xfId="2478" xr:uid="{B36BB0F6-1CFD-4E91-8570-7F7EFB294D2C}"/>
    <cellStyle name="Vírgula 8 2 3" xfId="1204" xr:uid="{CF443AE6-7F42-46C4-B651-B754B62C57C6}"/>
    <cellStyle name="Vírgula 8 2 3 2" xfId="2794" xr:uid="{2438EC07-05E5-4374-B07D-CA3BF0A11985}"/>
    <cellStyle name="Vírgula 8 2 4" xfId="1520" xr:uid="{E80486C7-3729-44D5-B5E0-DE45453689B9}"/>
    <cellStyle name="Vírgula 8 2 5" xfId="1610" xr:uid="{F95EDFBD-EA3A-47BF-8400-C8E87023A3D7}"/>
    <cellStyle name="Vírgula 8 2 6" xfId="1841" xr:uid="{04E19DFC-DB6B-489B-9F2D-9D03B746CE68}"/>
    <cellStyle name="Vírgula 8 2 7" xfId="2162" xr:uid="{54B6ECD8-4D1C-4903-ACAC-ABC52CE09676}"/>
    <cellStyle name="Vírgula 8 3" xfId="664" xr:uid="{5BD66A75-E678-40AC-A9BC-9A99571E7318}"/>
    <cellStyle name="Vírgula 8 3 2" xfId="2254" xr:uid="{D2E9917D-E3A4-4009-AB72-3C0BF67533AB}"/>
    <cellStyle name="Vírgula 8 4" xfId="980" xr:uid="{6EE13AF6-D78F-427E-ACD8-B7080E7633E8}"/>
    <cellStyle name="Vírgula 8 4 2" xfId="2570" xr:uid="{E81FBC3D-4DA2-4EB1-8808-321836088937}"/>
    <cellStyle name="Vírgula 8 5" xfId="1296" xr:uid="{53C10A23-9539-40EC-866F-304D3D22B5EE}"/>
    <cellStyle name="Vírgula 8 6" xfId="1617" xr:uid="{C012EF4C-0553-404B-9116-36D13960951C}"/>
    <cellStyle name="Vírgula 8 7" xfId="1934" xr:uid="{811DF3DE-E082-4748-B9A8-13474FADE6AC}"/>
    <cellStyle name="Vírgula 9" xfId="46" xr:uid="{00000000-0005-0000-0000-0000E5010000}"/>
    <cellStyle name="Vírgula 9 2" xfId="684" xr:uid="{5E49132E-33C1-4969-8C04-A520B9B4D0A8}"/>
    <cellStyle name="Vírgula 9 2 2" xfId="2274" xr:uid="{770AC555-C22E-48CB-8CE3-7B0719F22E23}"/>
    <cellStyle name="Vírgula 9 3" xfId="1000" xr:uid="{AB7CCDB3-54E9-41B5-9A98-C3FF63B8D70F}"/>
    <cellStyle name="Vírgula 9 3 2" xfId="2590" xr:uid="{FB8C5323-F06C-4166-BF7A-55D16540DA76}"/>
    <cellStyle name="Vírgula 9 4" xfId="1316" xr:uid="{37598D36-1F2D-4B18-8D7D-6806FAFC605E}"/>
    <cellStyle name="Vírgula 9 5" xfId="1637" xr:uid="{F9D13A83-A4EA-46AC-8330-EBEBCB9CE7DA}"/>
    <cellStyle name="Vírgula 9 6" xfId="1958" xr:uid="{EF1FF45F-63D5-44A9-BBDF-04D319E4F092}"/>
  </cellStyles>
  <dxfs count="0"/>
  <tableStyles count="0" defaultTableStyle="TableStyleMedium9" defaultPivotStyle="PivotStyleLight16"/>
  <colors>
    <mruColors>
      <color rgb="FF0000FF"/>
      <color rgb="FF149B55"/>
      <color rgb="FFBAD9EC"/>
      <color rgb="FF78A1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"/>
  <sheetViews>
    <sheetView zoomScale="70" zoomScaleNormal="70" zoomScaleSheetLayoutView="100" zoomScalePageLayoutView="80" workbookViewId="0">
      <pane ySplit="2" topLeftCell="A3" activePane="bottomLeft" state="frozen"/>
      <selection activeCell="A2" sqref="A2"/>
      <selection pane="bottomLeft" activeCell="Z19" sqref="Z19"/>
    </sheetView>
  </sheetViews>
  <sheetFormatPr defaultColWidth="9.140625" defaultRowHeight="15" x14ac:dyDescent="0.25"/>
  <cols>
    <col min="1" max="1" width="11.85546875" style="1" customWidth="1"/>
    <col min="2" max="2" width="6.85546875" style="1" customWidth="1"/>
    <col min="3" max="3" width="90" style="1" customWidth="1"/>
    <col min="4" max="4" width="10.28515625" style="3" customWidth="1"/>
    <col min="5" max="5" width="16.42578125" style="1" customWidth="1"/>
    <col min="6" max="6" width="11.7109375" style="1" customWidth="1"/>
    <col min="7" max="7" width="15.140625" style="1" customWidth="1"/>
    <col min="8" max="11" width="7.5703125" style="1" customWidth="1"/>
    <col min="12" max="12" width="7.5703125" style="34" customWidth="1"/>
    <col min="13" max="16" width="7.5703125" style="1" customWidth="1"/>
    <col min="17" max="17" width="5.85546875" style="4" bestFit="1" customWidth="1"/>
    <col min="18" max="18" width="15.85546875" style="1" customWidth="1"/>
    <col min="19" max="19" width="21.140625" style="1" customWidth="1"/>
    <col min="20" max="20" width="19.85546875" style="1" customWidth="1"/>
    <col min="21" max="16384" width="9.140625" style="1"/>
  </cols>
  <sheetData>
    <row r="1" spans="1:20" ht="63" customHeight="1" x14ac:dyDescent="0.25">
      <c r="A1" s="69" t="s">
        <v>45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1"/>
      <c r="T1" s="45"/>
    </row>
    <row r="2" spans="1:20" ht="75.75" customHeight="1" x14ac:dyDescent="0.25">
      <c r="A2" s="38" t="s">
        <v>8</v>
      </c>
      <c r="B2" s="38" t="s">
        <v>0</v>
      </c>
      <c r="C2" s="39" t="s">
        <v>3</v>
      </c>
      <c r="D2" s="40" t="s">
        <v>4</v>
      </c>
      <c r="E2" s="40" t="s">
        <v>5</v>
      </c>
      <c r="F2" s="40" t="s">
        <v>6</v>
      </c>
      <c r="G2" s="39" t="s">
        <v>7</v>
      </c>
      <c r="H2" s="24" t="s">
        <v>31</v>
      </c>
      <c r="I2" s="24" t="s">
        <v>39</v>
      </c>
      <c r="J2" s="24" t="s">
        <v>32</v>
      </c>
      <c r="K2" s="24" t="s">
        <v>33</v>
      </c>
      <c r="L2" s="24" t="s">
        <v>34</v>
      </c>
      <c r="M2" s="24" t="s">
        <v>35</v>
      </c>
      <c r="N2" s="24" t="s">
        <v>36</v>
      </c>
      <c r="O2" s="24" t="s">
        <v>37</v>
      </c>
      <c r="P2" s="24" t="s">
        <v>38</v>
      </c>
      <c r="Q2" s="2" t="s">
        <v>1</v>
      </c>
      <c r="R2" s="41" t="s">
        <v>46</v>
      </c>
      <c r="S2" s="48" t="s">
        <v>48</v>
      </c>
      <c r="T2" s="49" t="s">
        <v>47</v>
      </c>
    </row>
    <row r="3" spans="1:20" customFormat="1" ht="47.25" x14ac:dyDescent="0.25">
      <c r="A3" s="26">
        <v>1</v>
      </c>
      <c r="B3" s="26">
        <v>1</v>
      </c>
      <c r="C3" s="27" t="s">
        <v>40</v>
      </c>
      <c r="D3" s="28" t="s">
        <v>11</v>
      </c>
      <c r="E3" s="28" t="s">
        <v>12</v>
      </c>
      <c r="F3" s="28" t="s">
        <v>9</v>
      </c>
      <c r="G3" s="28" t="s">
        <v>13</v>
      </c>
      <c r="H3" s="29">
        <v>12</v>
      </c>
      <c r="I3" s="30">
        <v>8</v>
      </c>
      <c r="J3" s="31" t="s">
        <v>44</v>
      </c>
      <c r="K3" s="32">
        <v>4</v>
      </c>
      <c r="L3" s="35">
        <v>20</v>
      </c>
      <c r="M3" s="33">
        <v>10</v>
      </c>
      <c r="N3" s="28">
        <v>10</v>
      </c>
      <c r="O3" s="30">
        <v>15</v>
      </c>
      <c r="P3" s="31">
        <v>6</v>
      </c>
      <c r="Q3" s="29">
        <f>SUM(H3:P3)</f>
        <v>85</v>
      </c>
      <c r="R3" s="42">
        <v>735</v>
      </c>
      <c r="S3" s="25">
        <f t="shared" ref="S3:S22" si="0">Q3*R3</f>
        <v>62475</v>
      </c>
      <c r="T3" s="25">
        <f>S3</f>
        <v>62475</v>
      </c>
    </row>
    <row r="4" spans="1:20" customFormat="1" ht="110.25" x14ac:dyDescent="0.25">
      <c r="A4" s="5">
        <v>2</v>
      </c>
      <c r="B4" s="5">
        <v>2</v>
      </c>
      <c r="C4" s="15" t="s">
        <v>43</v>
      </c>
      <c r="D4" s="16" t="s">
        <v>14</v>
      </c>
      <c r="E4" s="9" t="s">
        <v>15</v>
      </c>
      <c r="F4" s="9" t="s">
        <v>9</v>
      </c>
      <c r="G4" s="9" t="s">
        <v>10</v>
      </c>
      <c r="H4" s="9" t="s">
        <v>44</v>
      </c>
      <c r="I4" s="9" t="s">
        <v>44</v>
      </c>
      <c r="J4" s="9">
        <v>1</v>
      </c>
      <c r="K4" s="9" t="s">
        <v>44</v>
      </c>
      <c r="L4" s="9" t="s">
        <v>44</v>
      </c>
      <c r="M4" s="9" t="s">
        <v>44</v>
      </c>
      <c r="N4" s="9" t="s">
        <v>44</v>
      </c>
      <c r="O4" s="9" t="s">
        <v>44</v>
      </c>
      <c r="P4" s="9" t="s">
        <v>44</v>
      </c>
      <c r="Q4" s="9">
        <v>1</v>
      </c>
      <c r="R4" s="43">
        <v>1290.79</v>
      </c>
      <c r="S4" s="10">
        <f t="shared" si="0"/>
        <v>1290.79</v>
      </c>
      <c r="T4" s="10">
        <f>S4</f>
        <v>1290.79</v>
      </c>
    </row>
    <row r="5" spans="1:20" customFormat="1" ht="22.5" customHeight="1" x14ac:dyDescent="0.25">
      <c r="A5" s="75">
        <v>3</v>
      </c>
      <c r="B5" s="26">
        <v>3</v>
      </c>
      <c r="C5" s="17" t="s">
        <v>20</v>
      </c>
      <c r="D5" s="23" t="s">
        <v>17</v>
      </c>
      <c r="E5" s="19" t="s">
        <v>18</v>
      </c>
      <c r="F5" s="19" t="s">
        <v>16</v>
      </c>
      <c r="G5" s="19" t="s">
        <v>19</v>
      </c>
      <c r="H5" s="18" t="s">
        <v>44</v>
      </c>
      <c r="I5" s="18" t="s">
        <v>44</v>
      </c>
      <c r="J5" s="18" t="s">
        <v>44</v>
      </c>
      <c r="K5" s="18" t="s">
        <v>44</v>
      </c>
      <c r="L5" s="36">
        <v>5</v>
      </c>
      <c r="M5" s="8" t="s">
        <v>44</v>
      </c>
      <c r="N5" s="8" t="s">
        <v>44</v>
      </c>
      <c r="O5" s="8" t="s">
        <v>44</v>
      </c>
      <c r="P5" s="8" t="s">
        <v>44</v>
      </c>
      <c r="Q5" s="18">
        <f t="shared" ref="Q5:Q18" si="1">SUM(H5:P5)</f>
        <v>5</v>
      </c>
      <c r="R5" s="44">
        <v>275</v>
      </c>
      <c r="S5" s="25">
        <f t="shared" si="0"/>
        <v>1375</v>
      </c>
      <c r="T5" s="66">
        <f>SUM(S5:S15)</f>
        <v>135415.79999999999</v>
      </c>
    </row>
    <row r="6" spans="1:20" customFormat="1" ht="51.75" customHeight="1" x14ac:dyDescent="0.25">
      <c r="A6" s="76"/>
      <c r="B6" s="26">
        <v>4</v>
      </c>
      <c r="C6" s="17" t="s">
        <v>21</v>
      </c>
      <c r="D6" s="22" t="s">
        <v>17</v>
      </c>
      <c r="E6" s="19" t="s">
        <v>18</v>
      </c>
      <c r="F6" s="19" t="s">
        <v>16</v>
      </c>
      <c r="G6" s="19" t="s">
        <v>19</v>
      </c>
      <c r="H6" s="18" t="s">
        <v>44</v>
      </c>
      <c r="I6" s="18" t="s">
        <v>44</v>
      </c>
      <c r="J6" s="18" t="s">
        <v>44</v>
      </c>
      <c r="K6" s="18" t="s">
        <v>44</v>
      </c>
      <c r="L6" s="36">
        <v>24</v>
      </c>
      <c r="M6" s="8" t="s">
        <v>44</v>
      </c>
      <c r="N6" s="8" t="s">
        <v>44</v>
      </c>
      <c r="O6" s="8" t="s">
        <v>44</v>
      </c>
      <c r="P6" s="8" t="s">
        <v>44</v>
      </c>
      <c r="Q6" s="18">
        <f t="shared" si="1"/>
        <v>24</v>
      </c>
      <c r="R6" s="44">
        <v>1190</v>
      </c>
      <c r="S6" s="25">
        <f t="shared" si="0"/>
        <v>28560</v>
      </c>
      <c r="T6" s="67"/>
    </row>
    <row r="7" spans="1:20" customFormat="1" ht="47.25" x14ac:dyDescent="0.25">
      <c r="A7" s="76"/>
      <c r="B7" s="26">
        <v>5</v>
      </c>
      <c r="C7" s="17" t="s">
        <v>23</v>
      </c>
      <c r="D7" s="22" t="s">
        <v>17</v>
      </c>
      <c r="E7" s="19" t="s">
        <v>18</v>
      </c>
      <c r="F7" s="19" t="s">
        <v>16</v>
      </c>
      <c r="G7" s="19" t="s">
        <v>19</v>
      </c>
      <c r="H7" s="18" t="s">
        <v>44</v>
      </c>
      <c r="I7" s="18" t="s">
        <v>44</v>
      </c>
      <c r="J7" s="18" t="s">
        <v>44</v>
      </c>
      <c r="K7" s="18" t="s">
        <v>44</v>
      </c>
      <c r="L7" s="36">
        <v>10</v>
      </c>
      <c r="M7" s="8" t="s">
        <v>44</v>
      </c>
      <c r="N7" s="8" t="s">
        <v>44</v>
      </c>
      <c r="O7" s="8" t="s">
        <v>44</v>
      </c>
      <c r="P7" s="8" t="s">
        <v>44</v>
      </c>
      <c r="Q7" s="18">
        <f t="shared" si="1"/>
        <v>10</v>
      </c>
      <c r="R7" s="44">
        <v>1880</v>
      </c>
      <c r="S7" s="25">
        <f t="shared" si="0"/>
        <v>18800</v>
      </c>
      <c r="T7" s="67"/>
    </row>
    <row r="8" spans="1:20" customFormat="1" ht="47.25" x14ac:dyDescent="0.25">
      <c r="A8" s="76"/>
      <c r="B8" s="26">
        <v>6</v>
      </c>
      <c r="C8" s="17" t="s">
        <v>24</v>
      </c>
      <c r="D8" s="22" t="s">
        <v>17</v>
      </c>
      <c r="E8" s="19" t="s">
        <v>18</v>
      </c>
      <c r="F8" s="19" t="s">
        <v>16</v>
      </c>
      <c r="G8" s="19" t="s">
        <v>19</v>
      </c>
      <c r="H8" s="18" t="s">
        <v>44</v>
      </c>
      <c r="I8" s="18" t="s">
        <v>44</v>
      </c>
      <c r="J8" s="18" t="s">
        <v>44</v>
      </c>
      <c r="K8" s="18" t="s">
        <v>44</v>
      </c>
      <c r="L8" s="36">
        <v>5</v>
      </c>
      <c r="M8" s="8" t="s">
        <v>44</v>
      </c>
      <c r="N8" s="8" t="s">
        <v>44</v>
      </c>
      <c r="O8" s="8" t="s">
        <v>44</v>
      </c>
      <c r="P8" s="8" t="s">
        <v>44</v>
      </c>
      <c r="Q8" s="18">
        <f t="shared" si="1"/>
        <v>5</v>
      </c>
      <c r="R8" s="44">
        <v>2311.2199999999998</v>
      </c>
      <c r="S8" s="25">
        <f t="shared" si="0"/>
        <v>11556.099999999999</v>
      </c>
      <c r="T8" s="67"/>
    </row>
    <row r="9" spans="1:20" customFormat="1" ht="23.25" customHeight="1" x14ac:dyDescent="0.25">
      <c r="A9" s="76"/>
      <c r="B9" s="26">
        <v>7</v>
      </c>
      <c r="C9" s="17" t="s">
        <v>25</v>
      </c>
      <c r="D9" s="22" t="s">
        <v>17</v>
      </c>
      <c r="E9" s="19" t="s">
        <v>18</v>
      </c>
      <c r="F9" s="19" t="s">
        <v>26</v>
      </c>
      <c r="G9" s="19" t="s">
        <v>19</v>
      </c>
      <c r="H9" s="18" t="s">
        <v>44</v>
      </c>
      <c r="I9" s="18" t="s">
        <v>44</v>
      </c>
      <c r="J9" s="18" t="s">
        <v>44</v>
      </c>
      <c r="K9" s="18" t="s">
        <v>44</v>
      </c>
      <c r="L9" s="36">
        <v>110</v>
      </c>
      <c r="M9" s="8" t="s">
        <v>44</v>
      </c>
      <c r="N9" s="8" t="s">
        <v>44</v>
      </c>
      <c r="O9" s="8" t="s">
        <v>44</v>
      </c>
      <c r="P9" s="8" t="s">
        <v>44</v>
      </c>
      <c r="Q9" s="18">
        <f t="shared" si="1"/>
        <v>110</v>
      </c>
      <c r="R9" s="44">
        <v>180.54</v>
      </c>
      <c r="S9" s="25">
        <f t="shared" si="0"/>
        <v>19859.399999999998</v>
      </c>
      <c r="T9" s="67"/>
    </row>
    <row r="10" spans="1:20" customFormat="1" ht="23.25" customHeight="1" x14ac:dyDescent="0.25">
      <c r="A10" s="76"/>
      <c r="B10" s="26">
        <v>8</v>
      </c>
      <c r="C10" s="17" t="s">
        <v>27</v>
      </c>
      <c r="D10" s="22" t="s">
        <v>17</v>
      </c>
      <c r="E10" s="19" t="s">
        <v>18</v>
      </c>
      <c r="F10" s="19" t="s">
        <v>26</v>
      </c>
      <c r="G10" s="19" t="s">
        <v>19</v>
      </c>
      <c r="H10" s="18" t="s">
        <v>44</v>
      </c>
      <c r="I10" s="18" t="s">
        <v>44</v>
      </c>
      <c r="J10" s="18" t="s">
        <v>44</v>
      </c>
      <c r="K10" s="18" t="s">
        <v>44</v>
      </c>
      <c r="L10" s="36">
        <v>50</v>
      </c>
      <c r="M10" s="8" t="s">
        <v>44</v>
      </c>
      <c r="N10" s="8" t="s">
        <v>44</v>
      </c>
      <c r="O10" s="8" t="s">
        <v>44</v>
      </c>
      <c r="P10" s="8" t="s">
        <v>44</v>
      </c>
      <c r="Q10" s="18">
        <f t="shared" si="1"/>
        <v>50</v>
      </c>
      <c r="R10" s="44">
        <v>190.27</v>
      </c>
      <c r="S10" s="25">
        <f t="shared" si="0"/>
        <v>9513.5</v>
      </c>
      <c r="T10" s="67"/>
    </row>
    <row r="11" spans="1:20" customFormat="1" ht="24" customHeight="1" x14ac:dyDescent="0.25">
      <c r="A11" s="76"/>
      <c r="B11" s="26">
        <v>9</v>
      </c>
      <c r="C11" s="17" t="s">
        <v>28</v>
      </c>
      <c r="D11" s="22" t="s">
        <v>17</v>
      </c>
      <c r="E11" s="19" t="s">
        <v>18</v>
      </c>
      <c r="F11" s="19" t="s">
        <v>26</v>
      </c>
      <c r="G11" s="19" t="s">
        <v>19</v>
      </c>
      <c r="H11" s="18" t="s">
        <v>44</v>
      </c>
      <c r="I11" s="18" t="s">
        <v>44</v>
      </c>
      <c r="J11" s="18" t="s">
        <v>44</v>
      </c>
      <c r="K11" s="18" t="s">
        <v>44</v>
      </c>
      <c r="L11" s="36">
        <v>10</v>
      </c>
      <c r="M11" s="8" t="s">
        <v>44</v>
      </c>
      <c r="N11" s="8" t="s">
        <v>44</v>
      </c>
      <c r="O11" s="8" t="s">
        <v>44</v>
      </c>
      <c r="P11" s="8" t="s">
        <v>44</v>
      </c>
      <c r="Q11" s="18">
        <f t="shared" si="1"/>
        <v>10</v>
      </c>
      <c r="R11" s="44">
        <v>200</v>
      </c>
      <c r="S11" s="25">
        <f t="shared" si="0"/>
        <v>2000</v>
      </c>
      <c r="T11" s="67"/>
    </row>
    <row r="12" spans="1:20" customFormat="1" ht="15.75" x14ac:dyDescent="0.25">
      <c r="A12" s="76"/>
      <c r="B12" s="26">
        <v>10</v>
      </c>
      <c r="C12" s="17" t="s">
        <v>29</v>
      </c>
      <c r="D12" s="22" t="s">
        <v>17</v>
      </c>
      <c r="E12" s="19" t="s">
        <v>18</v>
      </c>
      <c r="F12" s="19" t="s">
        <v>16</v>
      </c>
      <c r="G12" s="19" t="s">
        <v>19</v>
      </c>
      <c r="H12" s="18" t="s">
        <v>44</v>
      </c>
      <c r="I12" s="18" t="s">
        <v>44</v>
      </c>
      <c r="J12" s="18" t="s">
        <v>44</v>
      </c>
      <c r="K12" s="18" t="s">
        <v>44</v>
      </c>
      <c r="L12" s="36">
        <v>5</v>
      </c>
      <c r="M12" s="8" t="s">
        <v>44</v>
      </c>
      <c r="N12" s="8" t="s">
        <v>44</v>
      </c>
      <c r="O12" s="8" t="s">
        <v>44</v>
      </c>
      <c r="P12" s="8" t="s">
        <v>44</v>
      </c>
      <c r="Q12" s="18">
        <f t="shared" si="1"/>
        <v>5</v>
      </c>
      <c r="R12" s="44">
        <v>426.66</v>
      </c>
      <c r="S12" s="25">
        <f t="shared" si="0"/>
        <v>2133.3000000000002</v>
      </c>
      <c r="T12" s="67"/>
    </row>
    <row r="13" spans="1:20" customFormat="1" ht="31.5" x14ac:dyDescent="0.25">
      <c r="A13" s="76"/>
      <c r="B13" s="26">
        <v>11</v>
      </c>
      <c r="C13" s="17" t="s">
        <v>30</v>
      </c>
      <c r="D13" s="22" t="s">
        <v>17</v>
      </c>
      <c r="E13" s="19" t="s">
        <v>18</v>
      </c>
      <c r="F13" s="19" t="s">
        <v>16</v>
      </c>
      <c r="G13" s="19" t="s">
        <v>19</v>
      </c>
      <c r="H13" s="18" t="s">
        <v>44</v>
      </c>
      <c r="I13" s="18" t="s">
        <v>44</v>
      </c>
      <c r="J13" s="18" t="s">
        <v>44</v>
      </c>
      <c r="K13" s="18" t="s">
        <v>44</v>
      </c>
      <c r="L13" s="36">
        <v>30</v>
      </c>
      <c r="M13" s="8" t="s">
        <v>44</v>
      </c>
      <c r="N13" s="8" t="s">
        <v>44</v>
      </c>
      <c r="O13" s="8" t="s">
        <v>44</v>
      </c>
      <c r="P13" s="8" t="s">
        <v>44</v>
      </c>
      <c r="Q13" s="18">
        <f t="shared" si="1"/>
        <v>30</v>
      </c>
      <c r="R13" s="44">
        <v>284.37</v>
      </c>
      <c r="S13" s="25">
        <f t="shared" si="0"/>
        <v>8531.1</v>
      </c>
      <c r="T13" s="67"/>
    </row>
    <row r="14" spans="1:20" customFormat="1" ht="78.75" x14ac:dyDescent="0.25">
      <c r="A14" s="76"/>
      <c r="B14" s="26">
        <v>12</v>
      </c>
      <c r="C14" s="20" t="s">
        <v>42</v>
      </c>
      <c r="D14" s="21" t="s">
        <v>17</v>
      </c>
      <c r="E14" s="18" t="s">
        <v>22</v>
      </c>
      <c r="F14" s="18" t="s">
        <v>16</v>
      </c>
      <c r="G14" s="18" t="s">
        <v>19</v>
      </c>
      <c r="H14" s="18" t="s">
        <v>44</v>
      </c>
      <c r="I14" s="18" t="s">
        <v>44</v>
      </c>
      <c r="J14" s="18" t="s">
        <v>44</v>
      </c>
      <c r="K14" s="18" t="s">
        <v>44</v>
      </c>
      <c r="L14" s="37">
        <v>5</v>
      </c>
      <c r="M14" s="8" t="s">
        <v>44</v>
      </c>
      <c r="N14" s="8" t="s">
        <v>44</v>
      </c>
      <c r="O14" s="8" t="s">
        <v>44</v>
      </c>
      <c r="P14" s="8" t="s">
        <v>44</v>
      </c>
      <c r="Q14" s="18">
        <f t="shared" si="1"/>
        <v>5</v>
      </c>
      <c r="R14" s="44">
        <v>2582.62</v>
      </c>
      <c r="S14" s="25">
        <f t="shared" si="0"/>
        <v>12913.099999999999</v>
      </c>
      <c r="T14" s="67"/>
    </row>
    <row r="15" spans="1:20" customFormat="1" ht="66.75" customHeight="1" x14ac:dyDescent="0.25">
      <c r="A15" s="77"/>
      <c r="B15" s="26">
        <v>13</v>
      </c>
      <c r="C15" s="17" t="s">
        <v>41</v>
      </c>
      <c r="D15" s="22" t="s">
        <v>17</v>
      </c>
      <c r="E15" s="19" t="s">
        <v>18</v>
      </c>
      <c r="F15" s="19" t="s">
        <v>16</v>
      </c>
      <c r="G15" s="19" t="s">
        <v>19</v>
      </c>
      <c r="H15" s="18" t="s">
        <v>44</v>
      </c>
      <c r="I15" s="18" t="s">
        <v>44</v>
      </c>
      <c r="J15" s="18" t="s">
        <v>44</v>
      </c>
      <c r="K15" s="18" t="s">
        <v>44</v>
      </c>
      <c r="L15" s="36">
        <v>5</v>
      </c>
      <c r="M15" s="8" t="s">
        <v>44</v>
      </c>
      <c r="N15" s="8" t="s">
        <v>44</v>
      </c>
      <c r="O15" s="8" t="s">
        <v>44</v>
      </c>
      <c r="P15" s="8" t="s">
        <v>44</v>
      </c>
      <c r="Q15" s="18">
        <f t="shared" si="1"/>
        <v>5</v>
      </c>
      <c r="R15" s="44">
        <v>4034.86</v>
      </c>
      <c r="S15" s="25">
        <f t="shared" si="0"/>
        <v>20174.3</v>
      </c>
      <c r="T15" s="68"/>
    </row>
    <row r="16" spans="1:20" customFormat="1" ht="24" customHeight="1" x14ac:dyDescent="0.25">
      <c r="A16" s="72">
        <v>4</v>
      </c>
      <c r="B16" s="5">
        <v>14</v>
      </c>
      <c r="C16" s="6" t="s">
        <v>20</v>
      </c>
      <c r="D16" s="12" t="s">
        <v>17</v>
      </c>
      <c r="E16" s="7" t="s">
        <v>18</v>
      </c>
      <c r="F16" s="7" t="s">
        <v>16</v>
      </c>
      <c r="G16" s="7" t="s">
        <v>19</v>
      </c>
      <c r="H16" s="9" t="s">
        <v>44</v>
      </c>
      <c r="I16" s="9" t="s">
        <v>44</v>
      </c>
      <c r="J16" s="9" t="s">
        <v>44</v>
      </c>
      <c r="K16" s="9" t="s">
        <v>44</v>
      </c>
      <c r="L16" s="9" t="s">
        <v>44</v>
      </c>
      <c r="M16" s="9" t="s">
        <v>44</v>
      </c>
      <c r="N16" s="7">
        <v>2</v>
      </c>
      <c r="O16" s="13"/>
      <c r="P16" s="14"/>
      <c r="Q16" s="9">
        <f t="shared" si="1"/>
        <v>2</v>
      </c>
      <c r="R16" s="43">
        <v>275</v>
      </c>
      <c r="S16" s="10">
        <f t="shared" si="0"/>
        <v>550</v>
      </c>
      <c r="T16" s="63">
        <f>SUM(S16:S22)</f>
        <v>132879.9</v>
      </c>
    </row>
    <row r="17" spans="1:20" customFormat="1" ht="48.75" customHeight="1" x14ac:dyDescent="0.25">
      <c r="A17" s="73"/>
      <c r="B17" s="5">
        <v>15</v>
      </c>
      <c r="C17" s="6" t="s">
        <v>21</v>
      </c>
      <c r="D17" s="11" t="s">
        <v>17</v>
      </c>
      <c r="E17" s="7" t="s">
        <v>18</v>
      </c>
      <c r="F17" s="7" t="s">
        <v>16</v>
      </c>
      <c r="G17" s="7" t="s">
        <v>19</v>
      </c>
      <c r="H17" s="9" t="s">
        <v>44</v>
      </c>
      <c r="I17" s="9" t="s">
        <v>44</v>
      </c>
      <c r="J17" s="9" t="s">
        <v>44</v>
      </c>
      <c r="K17" s="9" t="s">
        <v>44</v>
      </c>
      <c r="L17" s="9" t="s">
        <v>44</v>
      </c>
      <c r="M17" s="9" t="s">
        <v>44</v>
      </c>
      <c r="N17" s="7">
        <v>30</v>
      </c>
      <c r="O17" s="13"/>
      <c r="P17" s="14"/>
      <c r="Q17" s="9">
        <f t="shared" si="1"/>
        <v>30</v>
      </c>
      <c r="R17" s="43">
        <v>1190</v>
      </c>
      <c r="S17" s="10">
        <f t="shared" si="0"/>
        <v>35700</v>
      </c>
      <c r="T17" s="64"/>
    </row>
    <row r="18" spans="1:20" customFormat="1" ht="47.25" x14ac:dyDescent="0.25">
      <c r="A18" s="73"/>
      <c r="B18" s="5">
        <v>16</v>
      </c>
      <c r="C18" s="6" t="s">
        <v>23</v>
      </c>
      <c r="D18" s="11" t="s">
        <v>17</v>
      </c>
      <c r="E18" s="7" t="s">
        <v>18</v>
      </c>
      <c r="F18" s="7" t="s">
        <v>16</v>
      </c>
      <c r="G18" s="7" t="s">
        <v>19</v>
      </c>
      <c r="H18" s="9" t="s">
        <v>44</v>
      </c>
      <c r="I18" s="9" t="s">
        <v>44</v>
      </c>
      <c r="J18" s="9" t="s">
        <v>44</v>
      </c>
      <c r="K18" s="9" t="s">
        <v>44</v>
      </c>
      <c r="L18" s="9" t="s">
        <v>44</v>
      </c>
      <c r="M18" s="9" t="s">
        <v>44</v>
      </c>
      <c r="N18" s="7">
        <v>6</v>
      </c>
      <c r="O18" s="13"/>
      <c r="P18" s="14"/>
      <c r="Q18" s="9">
        <f t="shared" si="1"/>
        <v>6</v>
      </c>
      <c r="R18" s="43">
        <v>1880</v>
      </c>
      <c r="S18" s="10">
        <f t="shared" si="0"/>
        <v>11280</v>
      </c>
      <c r="T18" s="64"/>
    </row>
    <row r="19" spans="1:20" customFormat="1" ht="20.25" customHeight="1" x14ac:dyDescent="0.25">
      <c r="A19" s="73"/>
      <c r="B19" s="5">
        <v>17</v>
      </c>
      <c r="C19" s="6" t="s">
        <v>25</v>
      </c>
      <c r="D19" s="11" t="s">
        <v>17</v>
      </c>
      <c r="E19" s="7" t="s">
        <v>18</v>
      </c>
      <c r="F19" s="7" t="s">
        <v>26</v>
      </c>
      <c r="G19" s="7" t="s">
        <v>19</v>
      </c>
      <c r="H19" s="9" t="s">
        <v>44</v>
      </c>
      <c r="I19" s="9" t="s">
        <v>44</v>
      </c>
      <c r="J19" s="9" t="s">
        <v>44</v>
      </c>
      <c r="K19" s="9" t="s">
        <v>44</v>
      </c>
      <c r="L19" s="9" t="s">
        <v>44</v>
      </c>
      <c r="M19" s="9" t="s">
        <v>44</v>
      </c>
      <c r="N19" s="7">
        <v>100</v>
      </c>
      <c r="O19" s="13"/>
      <c r="P19" s="14"/>
      <c r="Q19" s="9">
        <f t="shared" ref="Q19:Q21" si="2">SUM(H19:P19)</f>
        <v>100</v>
      </c>
      <c r="R19" s="43">
        <v>180.54</v>
      </c>
      <c r="S19" s="10">
        <f t="shared" si="0"/>
        <v>18054</v>
      </c>
      <c r="T19" s="64"/>
    </row>
    <row r="20" spans="1:20" customFormat="1" ht="22.5" customHeight="1" x14ac:dyDescent="0.25">
      <c r="A20" s="73"/>
      <c r="B20" s="5">
        <v>18</v>
      </c>
      <c r="C20" s="6" t="s">
        <v>29</v>
      </c>
      <c r="D20" s="11" t="s">
        <v>17</v>
      </c>
      <c r="E20" s="7" t="s">
        <v>18</v>
      </c>
      <c r="F20" s="7" t="s">
        <v>16</v>
      </c>
      <c r="G20" s="7" t="s">
        <v>19</v>
      </c>
      <c r="H20" s="9" t="s">
        <v>44</v>
      </c>
      <c r="I20" s="9" t="s">
        <v>44</v>
      </c>
      <c r="J20" s="9" t="s">
        <v>44</v>
      </c>
      <c r="K20" s="9" t="s">
        <v>44</v>
      </c>
      <c r="L20" s="9" t="s">
        <v>44</v>
      </c>
      <c r="M20" s="9" t="s">
        <v>44</v>
      </c>
      <c r="N20" s="7">
        <v>30</v>
      </c>
      <c r="O20" s="13"/>
      <c r="P20" s="14"/>
      <c r="Q20" s="9">
        <f t="shared" si="2"/>
        <v>30</v>
      </c>
      <c r="R20" s="43">
        <v>426.66</v>
      </c>
      <c r="S20" s="10">
        <f t="shared" si="0"/>
        <v>12799.800000000001</v>
      </c>
      <c r="T20" s="64"/>
    </row>
    <row r="21" spans="1:20" customFormat="1" ht="31.5" x14ac:dyDescent="0.25">
      <c r="A21" s="73"/>
      <c r="B21" s="5">
        <v>19</v>
      </c>
      <c r="C21" s="6" t="s">
        <v>30</v>
      </c>
      <c r="D21" s="11" t="s">
        <v>17</v>
      </c>
      <c r="E21" s="7" t="s">
        <v>18</v>
      </c>
      <c r="F21" s="7" t="s">
        <v>16</v>
      </c>
      <c r="G21" s="7" t="s">
        <v>19</v>
      </c>
      <c r="H21" s="9" t="s">
        <v>44</v>
      </c>
      <c r="I21" s="9" t="s">
        <v>44</v>
      </c>
      <c r="J21" s="9" t="s">
        <v>44</v>
      </c>
      <c r="K21" s="9" t="s">
        <v>44</v>
      </c>
      <c r="L21" s="9" t="s">
        <v>44</v>
      </c>
      <c r="M21" s="9" t="s">
        <v>44</v>
      </c>
      <c r="N21" s="7">
        <v>10</v>
      </c>
      <c r="O21" s="13"/>
      <c r="P21" s="14"/>
      <c r="Q21" s="9">
        <f t="shared" si="2"/>
        <v>10</v>
      </c>
      <c r="R21" s="43">
        <v>284.37</v>
      </c>
      <c r="S21" s="10">
        <f t="shared" si="0"/>
        <v>2843.7</v>
      </c>
      <c r="T21" s="64"/>
    </row>
    <row r="22" spans="1:20" customFormat="1" ht="78.75" x14ac:dyDescent="0.25">
      <c r="A22" s="74"/>
      <c r="B22" s="5">
        <v>20</v>
      </c>
      <c r="C22" s="15" t="s">
        <v>42</v>
      </c>
      <c r="D22" s="16" t="s">
        <v>17</v>
      </c>
      <c r="E22" s="9" t="s">
        <v>22</v>
      </c>
      <c r="F22" s="9" t="s">
        <v>16</v>
      </c>
      <c r="G22" s="9" t="s">
        <v>19</v>
      </c>
      <c r="H22" s="9" t="s">
        <v>44</v>
      </c>
      <c r="I22" s="9" t="s">
        <v>44</v>
      </c>
      <c r="J22" s="9" t="s">
        <v>44</v>
      </c>
      <c r="K22" s="9" t="s">
        <v>44</v>
      </c>
      <c r="L22" s="9" t="s">
        <v>44</v>
      </c>
      <c r="M22" s="9" t="s">
        <v>44</v>
      </c>
      <c r="N22" s="9">
        <v>20</v>
      </c>
      <c r="O22" s="9"/>
      <c r="P22" s="9"/>
      <c r="Q22" s="9">
        <f>SUM(H22:P22)</f>
        <v>20</v>
      </c>
      <c r="R22" s="43">
        <v>2582.62</v>
      </c>
      <c r="S22" s="10">
        <f t="shared" si="0"/>
        <v>51652.399999999994</v>
      </c>
      <c r="T22" s="65"/>
    </row>
    <row r="23" spans="1:20" ht="40.5" customHeight="1" x14ac:dyDescent="0.25">
      <c r="S23" s="46" t="s">
        <v>2</v>
      </c>
      <c r="T23" s="47">
        <f>SUM(T3:T22)</f>
        <v>332061.49</v>
      </c>
    </row>
  </sheetData>
  <mergeCells count="5">
    <mergeCell ref="T16:T22"/>
    <mergeCell ref="T5:T15"/>
    <mergeCell ref="A1:S1"/>
    <mergeCell ref="A16:A22"/>
    <mergeCell ref="A5:A15"/>
  </mergeCells>
  <phoneticPr fontId="9" type="noConversion"/>
  <pageMargins left="0.51181102362204722" right="0.51181102362204722" top="0.98425196850393704" bottom="0.78740157480314965" header="0.31496062992125984" footer="0.31496062992125984"/>
  <pageSetup paperSize="9" scale="34" fitToHeight="0" orientation="landscape" r:id="rId1"/>
  <headerFooter>
    <oddHeader xml:space="preserve">&amp;C&amp;"-,Negrito"&amp;16
</oddHeader>
    <oddFooter>&amp;Rv2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4A926-27AF-44BA-B686-61C9FA3F4A8E}">
  <sheetPr>
    <tabColor rgb="FFFFFF00"/>
    <pageSetUpPr fitToPage="1"/>
  </sheetPr>
  <dimension ref="A1:U23"/>
  <sheetViews>
    <sheetView tabSelected="1" zoomScale="70" zoomScaleNormal="70" zoomScaleSheetLayoutView="100" zoomScalePageLayoutView="80" workbookViewId="0">
      <pane ySplit="2" topLeftCell="A3" activePane="bottomLeft" state="frozen"/>
      <selection activeCell="A2" sqref="A2"/>
      <selection pane="bottomLeft" activeCell="E30" sqref="E30"/>
    </sheetView>
  </sheetViews>
  <sheetFormatPr defaultColWidth="9.140625" defaultRowHeight="15" x14ac:dyDescent="0.25"/>
  <cols>
    <col min="1" max="1" width="11.85546875" style="1" customWidth="1"/>
    <col min="2" max="2" width="6.85546875" style="1" customWidth="1"/>
    <col min="3" max="3" width="20.85546875" style="1" customWidth="1"/>
    <col min="4" max="4" width="59.85546875" style="1" customWidth="1"/>
    <col min="5" max="5" width="10.28515625" style="3" customWidth="1"/>
    <col min="6" max="6" width="16.42578125" style="1" customWidth="1"/>
    <col min="7" max="7" width="11.7109375" style="1" customWidth="1"/>
    <col min="8" max="8" width="15.140625" style="1" customWidth="1"/>
    <col min="9" max="12" width="7.5703125" style="1" customWidth="1"/>
    <col min="13" max="13" width="7.5703125" style="34" customWidth="1"/>
    <col min="14" max="17" width="7.5703125" style="1" customWidth="1"/>
    <col min="18" max="18" width="5.85546875" style="4" bestFit="1" customWidth="1"/>
    <col min="19" max="19" width="19.5703125" style="1" customWidth="1"/>
    <col min="20" max="20" width="21.140625" style="1" customWidth="1"/>
    <col min="21" max="21" width="19.85546875" style="1" customWidth="1"/>
    <col min="22" max="16384" width="9.140625" style="1"/>
  </cols>
  <sheetData>
    <row r="1" spans="1:21" ht="37.5" customHeight="1" x14ac:dyDescent="0.25">
      <c r="A1" s="69" t="s">
        <v>50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1"/>
      <c r="U1" s="45"/>
    </row>
    <row r="2" spans="1:21" ht="59.25" customHeight="1" x14ac:dyDescent="0.25">
      <c r="A2" s="38" t="s">
        <v>8</v>
      </c>
      <c r="B2" s="38" t="s">
        <v>0</v>
      </c>
      <c r="C2" s="38" t="s">
        <v>49</v>
      </c>
      <c r="D2" s="39" t="s">
        <v>3</v>
      </c>
      <c r="E2" s="40" t="s">
        <v>4</v>
      </c>
      <c r="F2" s="40" t="s">
        <v>5</v>
      </c>
      <c r="G2" s="40" t="s">
        <v>6</v>
      </c>
      <c r="H2" s="39" t="s">
        <v>7</v>
      </c>
      <c r="I2" s="24" t="s">
        <v>31</v>
      </c>
      <c r="J2" s="24" t="s">
        <v>39</v>
      </c>
      <c r="K2" s="24" t="s">
        <v>32</v>
      </c>
      <c r="L2" s="24" t="s">
        <v>33</v>
      </c>
      <c r="M2" s="24" t="s">
        <v>34</v>
      </c>
      <c r="N2" s="24" t="s">
        <v>35</v>
      </c>
      <c r="O2" s="24" t="s">
        <v>36</v>
      </c>
      <c r="P2" s="24" t="s">
        <v>37</v>
      </c>
      <c r="Q2" s="24" t="s">
        <v>38</v>
      </c>
      <c r="R2" s="2" t="s">
        <v>1</v>
      </c>
      <c r="S2" s="41" t="s">
        <v>46</v>
      </c>
      <c r="T2" s="48" t="s">
        <v>48</v>
      </c>
      <c r="U2" s="49" t="s">
        <v>47</v>
      </c>
    </row>
    <row r="3" spans="1:21" customFormat="1" ht="47.25" x14ac:dyDescent="0.25">
      <c r="A3" s="50">
        <v>1</v>
      </c>
      <c r="B3" s="50">
        <v>1</v>
      </c>
      <c r="C3" s="50" t="s">
        <v>51</v>
      </c>
      <c r="D3" s="51" t="s">
        <v>40</v>
      </c>
      <c r="E3" s="52" t="s">
        <v>11</v>
      </c>
      <c r="F3" s="52" t="s">
        <v>12</v>
      </c>
      <c r="G3" s="52" t="s">
        <v>9</v>
      </c>
      <c r="H3" s="52" t="s">
        <v>13</v>
      </c>
      <c r="I3" s="53">
        <v>12</v>
      </c>
      <c r="J3" s="54">
        <v>8</v>
      </c>
      <c r="K3" s="55" t="s">
        <v>44</v>
      </c>
      <c r="L3" s="56">
        <v>4</v>
      </c>
      <c r="M3" s="57">
        <v>20</v>
      </c>
      <c r="N3" s="58">
        <v>10</v>
      </c>
      <c r="O3" s="52">
        <v>10</v>
      </c>
      <c r="P3" s="54">
        <v>15</v>
      </c>
      <c r="Q3" s="55">
        <v>6</v>
      </c>
      <c r="R3" s="53">
        <f>SUM(I3:Q3)</f>
        <v>85</v>
      </c>
      <c r="S3" s="59"/>
      <c r="T3" s="60">
        <f t="shared" ref="T3:T22" si="0">R3*S3</f>
        <v>0</v>
      </c>
      <c r="U3" s="60">
        <f>T3</f>
        <v>0</v>
      </c>
    </row>
    <row r="4" spans="1:21" customFormat="1" ht="42.75" customHeight="1" x14ac:dyDescent="0.25">
      <c r="A4" s="50">
        <v>2</v>
      </c>
      <c r="B4" s="50">
        <v>2</v>
      </c>
      <c r="C4" s="50" t="s">
        <v>52</v>
      </c>
      <c r="D4" s="61" t="s">
        <v>43</v>
      </c>
      <c r="E4" s="62" t="s">
        <v>14</v>
      </c>
      <c r="F4" s="53" t="s">
        <v>15</v>
      </c>
      <c r="G4" s="53" t="s">
        <v>9</v>
      </c>
      <c r="H4" s="53" t="s">
        <v>10</v>
      </c>
      <c r="I4" s="53" t="s">
        <v>44</v>
      </c>
      <c r="J4" s="53" t="s">
        <v>44</v>
      </c>
      <c r="K4" s="53">
        <v>1</v>
      </c>
      <c r="L4" s="53" t="s">
        <v>44</v>
      </c>
      <c r="M4" s="53" t="s">
        <v>44</v>
      </c>
      <c r="N4" s="53" t="s">
        <v>44</v>
      </c>
      <c r="O4" s="53" t="s">
        <v>44</v>
      </c>
      <c r="P4" s="53" t="s">
        <v>44</v>
      </c>
      <c r="Q4" s="53" t="s">
        <v>44</v>
      </c>
      <c r="R4" s="53">
        <v>1</v>
      </c>
      <c r="S4" s="59"/>
      <c r="T4" s="60">
        <f t="shared" si="0"/>
        <v>0</v>
      </c>
      <c r="U4" s="60">
        <f>T4</f>
        <v>0</v>
      </c>
    </row>
    <row r="5" spans="1:21" customFormat="1" ht="22.5" customHeight="1" x14ac:dyDescent="0.25">
      <c r="A5" s="75">
        <v>3</v>
      </c>
      <c r="B5" s="26">
        <v>3</v>
      </c>
      <c r="C5" s="78" t="s">
        <v>53</v>
      </c>
      <c r="D5" s="17" t="s">
        <v>20</v>
      </c>
      <c r="E5" s="23" t="s">
        <v>17</v>
      </c>
      <c r="F5" s="19" t="s">
        <v>18</v>
      </c>
      <c r="G5" s="19" t="s">
        <v>16</v>
      </c>
      <c r="H5" s="19" t="s">
        <v>19</v>
      </c>
      <c r="I5" s="18" t="s">
        <v>44</v>
      </c>
      <c r="J5" s="18" t="s">
        <v>44</v>
      </c>
      <c r="K5" s="18" t="s">
        <v>44</v>
      </c>
      <c r="L5" s="18" t="s">
        <v>44</v>
      </c>
      <c r="M5" s="36">
        <v>5</v>
      </c>
      <c r="N5" s="8" t="s">
        <v>44</v>
      </c>
      <c r="O5" s="8" t="s">
        <v>44</v>
      </c>
      <c r="P5" s="8" t="s">
        <v>44</v>
      </c>
      <c r="Q5" s="8" t="s">
        <v>44</v>
      </c>
      <c r="R5" s="18">
        <f t="shared" ref="R5:R21" si="1">SUM(I5:Q5)</f>
        <v>5</v>
      </c>
      <c r="S5" s="44">
        <v>200</v>
      </c>
      <c r="T5" s="25">
        <f t="shared" si="0"/>
        <v>1000</v>
      </c>
      <c r="U5" s="66">
        <f>SUM(T5:T15)</f>
        <v>108000</v>
      </c>
    </row>
    <row r="6" spans="1:21" customFormat="1" ht="23.25" customHeight="1" x14ac:dyDescent="0.25">
      <c r="A6" s="76"/>
      <c r="B6" s="26">
        <v>4</v>
      </c>
      <c r="C6" s="79"/>
      <c r="D6" s="17" t="s">
        <v>21</v>
      </c>
      <c r="E6" s="22" t="s">
        <v>17</v>
      </c>
      <c r="F6" s="19" t="s">
        <v>18</v>
      </c>
      <c r="G6" s="19" t="s">
        <v>16</v>
      </c>
      <c r="H6" s="19" t="s">
        <v>19</v>
      </c>
      <c r="I6" s="18" t="s">
        <v>44</v>
      </c>
      <c r="J6" s="18" t="s">
        <v>44</v>
      </c>
      <c r="K6" s="18" t="s">
        <v>44</v>
      </c>
      <c r="L6" s="18" t="s">
        <v>44</v>
      </c>
      <c r="M6" s="36">
        <v>24</v>
      </c>
      <c r="N6" s="8" t="s">
        <v>44</v>
      </c>
      <c r="O6" s="8" t="s">
        <v>44</v>
      </c>
      <c r="P6" s="8" t="s">
        <v>44</v>
      </c>
      <c r="Q6" s="8" t="s">
        <v>44</v>
      </c>
      <c r="R6" s="18">
        <f t="shared" si="1"/>
        <v>24</v>
      </c>
      <c r="S6" s="44">
        <v>1000</v>
      </c>
      <c r="T6" s="25">
        <f t="shared" si="0"/>
        <v>24000</v>
      </c>
      <c r="U6" s="67"/>
    </row>
    <row r="7" spans="1:21" customFormat="1" ht="24" customHeight="1" x14ac:dyDescent="0.25">
      <c r="A7" s="76"/>
      <c r="B7" s="26">
        <v>5</v>
      </c>
      <c r="C7" s="79"/>
      <c r="D7" s="17" t="s">
        <v>23</v>
      </c>
      <c r="E7" s="22" t="s">
        <v>17</v>
      </c>
      <c r="F7" s="19" t="s">
        <v>18</v>
      </c>
      <c r="G7" s="19" t="s">
        <v>16</v>
      </c>
      <c r="H7" s="19" t="s">
        <v>19</v>
      </c>
      <c r="I7" s="18" t="s">
        <v>44</v>
      </c>
      <c r="J7" s="18" t="s">
        <v>44</v>
      </c>
      <c r="K7" s="18" t="s">
        <v>44</v>
      </c>
      <c r="L7" s="18" t="s">
        <v>44</v>
      </c>
      <c r="M7" s="36">
        <v>10</v>
      </c>
      <c r="N7" s="8" t="s">
        <v>44</v>
      </c>
      <c r="O7" s="8" t="s">
        <v>44</v>
      </c>
      <c r="P7" s="8" t="s">
        <v>44</v>
      </c>
      <c r="Q7" s="8" t="s">
        <v>44</v>
      </c>
      <c r="R7" s="18">
        <f t="shared" si="1"/>
        <v>10</v>
      </c>
      <c r="S7" s="44">
        <v>1600</v>
      </c>
      <c r="T7" s="25">
        <f t="shared" si="0"/>
        <v>16000</v>
      </c>
      <c r="U7" s="67"/>
    </row>
    <row r="8" spans="1:21" customFormat="1" ht="47.25" x14ac:dyDescent="0.25">
      <c r="A8" s="76"/>
      <c r="B8" s="26">
        <v>6</v>
      </c>
      <c r="C8" s="79"/>
      <c r="D8" s="17" t="s">
        <v>24</v>
      </c>
      <c r="E8" s="22" t="s">
        <v>17</v>
      </c>
      <c r="F8" s="19" t="s">
        <v>18</v>
      </c>
      <c r="G8" s="19" t="s">
        <v>16</v>
      </c>
      <c r="H8" s="19" t="s">
        <v>19</v>
      </c>
      <c r="I8" s="18" t="s">
        <v>44</v>
      </c>
      <c r="J8" s="18" t="s">
        <v>44</v>
      </c>
      <c r="K8" s="18" t="s">
        <v>44</v>
      </c>
      <c r="L8" s="18" t="s">
        <v>44</v>
      </c>
      <c r="M8" s="36">
        <v>5</v>
      </c>
      <c r="N8" s="8" t="s">
        <v>44</v>
      </c>
      <c r="O8" s="8" t="s">
        <v>44</v>
      </c>
      <c r="P8" s="8" t="s">
        <v>44</v>
      </c>
      <c r="Q8" s="8" t="s">
        <v>44</v>
      </c>
      <c r="R8" s="18">
        <f t="shared" si="1"/>
        <v>5</v>
      </c>
      <c r="S8" s="44">
        <v>1900</v>
      </c>
      <c r="T8" s="25">
        <f t="shared" si="0"/>
        <v>9500</v>
      </c>
      <c r="U8" s="67"/>
    </row>
    <row r="9" spans="1:21" customFormat="1" ht="23.25" customHeight="1" x14ac:dyDescent="0.25">
      <c r="A9" s="76"/>
      <c r="B9" s="26">
        <v>7</v>
      </c>
      <c r="C9" s="79"/>
      <c r="D9" s="17" t="s">
        <v>25</v>
      </c>
      <c r="E9" s="22" t="s">
        <v>17</v>
      </c>
      <c r="F9" s="19" t="s">
        <v>18</v>
      </c>
      <c r="G9" s="19" t="s">
        <v>26</v>
      </c>
      <c r="H9" s="19" t="s">
        <v>19</v>
      </c>
      <c r="I9" s="18" t="s">
        <v>44</v>
      </c>
      <c r="J9" s="18" t="s">
        <v>44</v>
      </c>
      <c r="K9" s="18" t="s">
        <v>44</v>
      </c>
      <c r="L9" s="18" t="s">
        <v>44</v>
      </c>
      <c r="M9" s="36">
        <v>110</v>
      </c>
      <c r="N9" s="8" t="s">
        <v>44</v>
      </c>
      <c r="O9" s="8" t="s">
        <v>44</v>
      </c>
      <c r="P9" s="8" t="s">
        <v>44</v>
      </c>
      <c r="Q9" s="8" t="s">
        <v>44</v>
      </c>
      <c r="R9" s="18">
        <f t="shared" si="1"/>
        <v>110</v>
      </c>
      <c r="S9" s="44">
        <v>150</v>
      </c>
      <c r="T9" s="25">
        <f t="shared" si="0"/>
        <v>16500</v>
      </c>
      <c r="U9" s="67"/>
    </row>
    <row r="10" spans="1:21" customFormat="1" ht="23.25" customHeight="1" x14ac:dyDescent="0.25">
      <c r="A10" s="76"/>
      <c r="B10" s="26">
        <v>8</v>
      </c>
      <c r="C10" s="79"/>
      <c r="D10" s="17" t="s">
        <v>27</v>
      </c>
      <c r="E10" s="22" t="s">
        <v>17</v>
      </c>
      <c r="F10" s="19" t="s">
        <v>18</v>
      </c>
      <c r="G10" s="19" t="s">
        <v>26</v>
      </c>
      <c r="H10" s="19" t="s">
        <v>19</v>
      </c>
      <c r="I10" s="18" t="s">
        <v>44</v>
      </c>
      <c r="J10" s="18" t="s">
        <v>44</v>
      </c>
      <c r="K10" s="18" t="s">
        <v>44</v>
      </c>
      <c r="L10" s="18" t="s">
        <v>44</v>
      </c>
      <c r="M10" s="36">
        <v>50</v>
      </c>
      <c r="N10" s="8" t="s">
        <v>44</v>
      </c>
      <c r="O10" s="8" t="s">
        <v>44</v>
      </c>
      <c r="P10" s="8" t="s">
        <v>44</v>
      </c>
      <c r="Q10" s="8" t="s">
        <v>44</v>
      </c>
      <c r="R10" s="18">
        <f t="shared" si="1"/>
        <v>50</v>
      </c>
      <c r="S10" s="44">
        <v>150</v>
      </c>
      <c r="T10" s="25">
        <f t="shared" si="0"/>
        <v>7500</v>
      </c>
      <c r="U10" s="67"/>
    </row>
    <row r="11" spans="1:21" customFormat="1" ht="24" customHeight="1" x14ac:dyDescent="0.25">
      <c r="A11" s="76"/>
      <c r="B11" s="26">
        <v>9</v>
      </c>
      <c r="C11" s="79"/>
      <c r="D11" s="17" t="s">
        <v>28</v>
      </c>
      <c r="E11" s="22" t="s">
        <v>17</v>
      </c>
      <c r="F11" s="19" t="s">
        <v>18</v>
      </c>
      <c r="G11" s="19" t="s">
        <v>26</v>
      </c>
      <c r="H11" s="19" t="s">
        <v>19</v>
      </c>
      <c r="I11" s="18" t="s">
        <v>44</v>
      </c>
      <c r="J11" s="18" t="s">
        <v>44</v>
      </c>
      <c r="K11" s="18" t="s">
        <v>44</v>
      </c>
      <c r="L11" s="18" t="s">
        <v>44</v>
      </c>
      <c r="M11" s="36">
        <v>10</v>
      </c>
      <c r="N11" s="8" t="s">
        <v>44</v>
      </c>
      <c r="O11" s="8" t="s">
        <v>44</v>
      </c>
      <c r="P11" s="8" t="s">
        <v>44</v>
      </c>
      <c r="Q11" s="8" t="s">
        <v>44</v>
      </c>
      <c r="R11" s="18">
        <f t="shared" si="1"/>
        <v>10</v>
      </c>
      <c r="S11" s="44">
        <v>150</v>
      </c>
      <c r="T11" s="25">
        <f t="shared" si="0"/>
        <v>1500</v>
      </c>
      <c r="U11" s="67"/>
    </row>
    <row r="12" spans="1:21" customFormat="1" ht="15.75" x14ac:dyDescent="0.25">
      <c r="A12" s="76"/>
      <c r="B12" s="26">
        <v>10</v>
      </c>
      <c r="C12" s="79"/>
      <c r="D12" s="17" t="s">
        <v>29</v>
      </c>
      <c r="E12" s="22" t="s">
        <v>17</v>
      </c>
      <c r="F12" s="19" t="s">
        <v>18</v>
      </c>
      <c r="G12" s="19" t="s">
        <v>16</v>
      </c>
      <c r="H12" s="19" t="s">
        <v>19</v>
      </c>
      <c r="I12" s="18" t="s">
        <v>44</v>
      </c>
      <c r="J12" s="18" t="s">
        <v>44</v>
      </c>
      <c r="K12" s="18" t="s">
        <v>44</v>
      </c>
      <c r="L12" s="18" t="s">
        <v>44</v>
      </c>
      <c r="M12" s="36">
        <v>5</v>
      </c>
      <c r="N12" s="8" t="s">
        <v>44</v>
      </c>
      <c r="O12" s="8" t="s">
        <v>44</v>
      </c>
      <c r="P12" s="8" t="s">
        <v>44</v>
      </c>
      <c r="Q12" s="8" t="s">
        <v>44</v>
      </c>
      <c r="R12" s="18">
        <f t="shared" si="1"/>
        <v>5</v>
      </c>
      <c r="S12" s="44">
        <v>200</v>
      </c>
      <c r="T12" s="25">
        <f t="shared" si="0"/>
        <v>1000</v>
      </c>
      <c r="U12" s="67"/>
    </row>
    <row r="13" spans="1:21" customFormat="1" ht="31.5" x14ac:dyDescent="0.25">
      <c r="A13" s="76"/>
      <c r="B13" s="26">
        <v>11</v>
      </c>
      <c r="C13" s="79"/>
      <c r="D13" s="17" t="s">
        <v>30</v>
      </c>
      <c r="E13" s="22" t="s">
        <v>17</v>
      </c>
      <c r="F13" s="19" t="s">
        <v>18</v>
      </c>
      <c r="G13" s="19" t="s">
        <v>16</v>
      </c>
      <c r="H13" s="19" t="s">
        <v>19</v>
      </c>
      <c r="I13" s="18" t="s">
        <v>44</v>
      </c>
      <c r="J13" s="18" t="s">
        <v>44</v>
      </c>
      <c r="K13" s="18" t="s">
        <v>44</v>
      </c>
      <c r="L13" s="18" t="s">
        <v>44</v>
      </c>
      <c r="M13" s="36">
        <v>30</v>
      </c>
      <c r="N13" s="8" t="s">
        <v>44</v>
      </c>
      <c r="O13" s="8" t="s">
        <v>44</v>
      </c>
      <c r="P13" s="8" t="s">
        <v>44</v>
      </c>
      <c r="Q13" s="8" t="s">
        <v>44</v>
      </c>
      <c r="R13" s="18">
        <f t="shared" si="1"/>
        <v>30</v>
      </c>
      <c r="S13" s="44">
        <v>200</v>
      </c>
      <c r="T13" s="25">
        <f t="shared" si="0"/>
        <v>6000</v>
      </c>
      <c r="U13" s="67"/>
    </row>
    <row r="14" spans="1:21" customFormat="1" ht="31.5" customHeight="1" x14ac:dyDescent="0.25">
      <c r="A14" s="76"/>
      <c r="B14" s="26">
        <v>12</v>
      </c>
      <c r="C14" s="79"/>
      <c r="D14" s="20" t="s">
        <v>42</v>
      </c>
      <c r="E14" s="21" t="s">
        <v>17</v>
      </c>
      <c r="F14" s="18" t="s">
        <v>22</v>
      </c>
      <c r="G14" s="18" t="s">
        <v>16</v>
      </c>
      <c r="H14" s="18" t="s">
        <v>19</v>
      </c>
      <c r="I14" s="18" t="s">
        <v>44</v>
      </c>
      <c r="J14" s="18" t="s">
        <v>44</v>
      </c>
      <c r="K14" s="18" t="s">
        <v>44</v>
      </c>
      <c r="L14" s="18" t="s">
        <v>44</v>
      </c>
      <c r="M14" s="37">
        <v>5</v>
      </c>
      <c r="N14" s="8" t="s">
        <v>44</v>
      </c>
      <c r="O14" s="8" t="s">
        <v>44</v>
      </c>
      <c r="P14" s="8" t="s">
        <v>44</v>
      </c>
      <c r="Q14" s="8" t="s">
        <v>44</v>
      </c>
      <c r="R14" s="18">
        <f t="shared" si="1"/>
        <v>5</v>
      </c>
      <c r="S14" s="44">
        <v>2000</v>
      </c>
      <c r="T14" s="25">
        <f t="shared" si="0"/>
        <v>10000</v>
      </c>
      <c r="U14" s="67"/>
    </row>
    <row r="15" spans="1:21" customFormat="1" ht="34.5" customHeight="1" x14ac:dyDescent="0.25">
      <c r="A15" s="77"/>
      <c r="B15" s="26">
        <v>13</v>
      </c>
      <c r="C15" s="80"/>
      <c r="D15" s="17" t="s">
        <v>41</v>
      </c>
      <c r="E15" s="22" t="s">
        <v>17</v>
      </c>
      <c r="F15" s="19" t="s">
        <v>18</v>
      </c>
      <c r="G15" s="19" t="s">
        <v>16</v>
      </c>
      <c r="H15" s="19" t="s">
        <v>19</v>
      </c>
      <c r="I15" s="18" t="s">
        <v>44</v>
      </c>
      <c r="J15" s="18" t="s">
        <v>44</v>
      </c>
      <c r="K15" s="18" t="s">
        <v>44</v>
      </c>
      <c r="L15" s="18" t="s">
        <v>44</v>
      </c>
      <c r="M15" s="36">
        <v>5</v>
      </c>
      <c r="N15" s="8" t="s">
        <v>44</v>
      </c>
      <c r="O15" s="8" t="s">
        <v>44</v>
      </c>
      <c r="P15" s="8" t="s">
        <v>44</v>
      </c>
      <c r="Q15" s="8" t="s">
        <v>44</v>
      </c>
      <c r="R15" s="18">
        <f t="shared" si="1"/>
        <v>5</v>
      </c>
      <c r="S15" s="44">
        <v>3000</v>
      </c>
      <c r="T15" s="25">
        <f t="shared" si="0"/>
        <v>15000</v>
      </c>
      <c r="U15" s="68"/>
    </row>
    <row r="16" spans="1:21" customFormat="1" ht="24" customHeight="1" x14ac:dyDescent="0.25">
      <c r="A16" s="72">
        <v>4</v>
      </c>
      <c r="B16" s="5">
        <v>14</v>
      </c>
      <c r="C16" s="72" t="s">
        <v>53</v>
      </c>
      <c r="D16" s="6" t="s">
        <v>20</v>
      </c>
      <c r="E16" s="12" t="s">
        <v>17</v>
      </c>
      <c r="F16" s="7" t="s">
        <v>18</v>
      </c>
      <c r="G16" s="7" t="s">
        <v>16</v>
      </c>
      <c r="H16" s="7" t="s">
        <v>19</v>
      </c>
      <c r="I16" s="9" t="s">
        <v>44</v>
      </c>
      <c r="J16" s="9" t="s">
        <v>44</v>
      </c>
      <c r="K16" s="9" t="s">
        <v>44</v>
      </c>
      <c r="L16" s="9" t="s">
        <v>44</v>
      </c>
      <c r="M16" s="9" t="s">
        <v>44</v>
      </c>
      <c r="N16" s="9" t="s">
        <v>44</v>
      </c>
      <c r="O16" s="7">
        <v>2</v>
      </c>
      <c r="P16" s="13"/>
      <c r="Q16" s="14"/>
      <c r="R16" s="9">
        <f t="shared" si="1"/>
        <v>2</v>
      </c>
      <c r="S16" s="43">
        <v>231.94</v>
      </c>
      <c r="T16" s="10">
        <f t="shared" si="0"/>
        <v>463.88</v>
      </c>
      <c r="U16" s="63">
        <f>SUM(T16:T22)</f>
        <v>111998.84000000001</v>
      </c>
    </row>
    <row r="17" spans="1:21" customFormat="1" ht="48.75" customHeight="1" x14ac:dyDescent="0.25">
      <c r="A17" s="73"/>
      <c r="B17" s="5">
        <v>15</v>
      </c>
      <c r="C17" s="73"/>
      <c r="D17" s="6" t="s">
        <v>21</v>
      </c>
      <c r="E17" s="11" t="s">
        <v>17</v>
      </c>
      <c r="F17" s="7" t="s">
        <v>18</v>
      </c>
      <c r="G17" s="7" t="s">
        <v>16</v>
      </c>
      <c r="H17" s="7" t="s">
        <v>19</v>
      </c>
      <c r="I17" s="9" t="s">
        <v>44</v>
      </c>
      <c r="J17" s="9" t="s">
        <v>44</v>
      </c>
      <c r="K17" s="9" t="s">
        <v>44</v>
      </c>
      <c r="L17" s="9" t="s">
        <v>44</v>
      </c>
      <c r="M17" s="9" t="s">
        <v>44</v>
      </c>
      <c r="N17" s="9" t="s">
        <v>44</v>
      </c>
      <c r="O17" s="7">
        <v>30</v>
      </c>
      <c r="P17" s="13"/>
      <c r="Q17" s="14"/>
      <c r="R17" s="9">
        <f t="shared" si="1"/>
        <v>30</v>
      </c>
      <c r="S17" s="43">
        <v>1003.69</v>
      </c>
      <c r="T17" s="10">
        <f t="shared" si="0"/>
        <v>30110.7</v>
      </c>
      <c r="U17" s="64"/>
    </row>
    <row r="18" spans="1:21" customFormat="1" ht="47.25" x14ac:dyDescent="0.25">
      <c r="A18" s="73"/>
      <c r="B18" s="5">
        <v>16</v>
      </c>
      <c r="C18" s="73"/>
      <c r="D18" s="6" t="s">
        <v>23</v>
      </c>
      <c r="E18" s="11" t="s">
        <v>17</v>
      </c>
      <c r="F18" s="7" t="s">
        <v>18</v>
      </c>
      <c r="G18" s="7" t="s">
        <v>16</v>
      </c>
      <c r="H18" s="7" t="s">
        <v>19</v>
      </c>
      <c r="I18" s="9" t="s">
        <v>44</v>
      </c>
      <c r="J18" s="9" t="s">
        <v>44</v>
      </c>
      <c r="K18" s="9" t="s">
        <v>44</v>
      </c>
      <c r="L18" s="9" t="s">
        <v>44</v>
      </c>
      <c r="M18" s="9" t="s">
        <v>44</v>
      </c>
      <c r="N18" s="9" t="s">
        <v>44</v>
      </c>
      <c r="O18" s="7">
        <v>6</v>
      </c>
      <c r="P18" s="13"/>
      <c r="Q18" s="14"/>
      <c r="R18" s="9">
        <f t="shared" si="1"/>
        <v>6</v>
      </c>
      <c r="S18" s="43">
        <v>1585.66</v>
      </c>
      <c r="T18" s="10">
        <f t="shared" si="0"/>
        <v>9513.9600000000009</v>
      </c>
      <c r="U18" s="64"/>
    </row>
    <row r="19" spans="1:21" customFormat="1" ht="20.25" customHeight="1" x14ac:dyDescent="0.25">
      <c r="A19" s="73"/>
      <c r="B19" s="5">
        <v>17</v>
      </c>
      <c r="C19" s="73"/>
      <c r="D19" s="6" t="s">
        <v>25</v>
      </c>
      <c r="E19" s="11" t="s">
        <v>17</v>
      </c>
      <c r="F19" s="7" t="s">
        <v>18</v>
      </c>
      <c r="G19" s="7" t="s">
        <v>26</v>
      </c>
      <c r="H19" s="7" t="s">
        <v>19</v>
      </c>
      <c r="I19" s="9" t="s">
        <v>44</v>
      </c>
      <c r="J19" s="9" t="s">
        <v>44</v>
      </c>
      <c r="K19" s="9" t="s">
        <v>44</v>
      </c>
      <c r="L19" s="9" t="s">
        <v>44</v>
      </c>
      <c r="M19" s="9" t="s">
        <v>44</v>
      </c>
      <c r="N19" s="9" t="s">
        <v>44</v>
      </c>
      <c r="O19" s="7">
        <v>100</v>
      </c>
      <c r="P19" s="13"/>
      <c r="Q19" s="14"/>
      <c r="R19" s="9">
        <f t="shared" si="1"/>
        <v>100</v>
      </c>
      <c r="S19" s="43">
        <v>151.81</v>
      </c>
      <c r="T19" s="10">
        <f t="shared" si="0"/>
        <v>15181</v>
      </c>
      <c r="U19" s="64"/>
    </row>
    <row r="20" spans="1:21" customFormat="1" ht="22.5" customHeight="1" x14ac:dyDescent="0.25">
      <c r="A20" s="73"/>
      <c r="B20" s="5">
        <v>18</v>
      </c>
      <c r="C20" s="73"/>
      <c r="D20" s="6" t="s">
        <v>29</v>
      </c>
      <c r="E20" s="11" t="s">
        <v>17</v>
      </c>
      <c r="F20" s="7" t="s">
        <v>18</v>
      </c>
      <c r="G20" s="7" t="s">
        <v>16</v>
      </c>
      <c r="H20" s="7" t="s">
        <v>19</v>
      </c>
      <c r="I20" s="9" t="s">
        <v>44</v>
      </c>
      <c r="J20" s="9" t="s">
        <v>44</v>
      </c>
      <c r="K20" s="9" t="s">
        <v>44</v>
      </c>
      <c r="L20" s="9" t="s">
        <v>44</v>
      </c>
      <c r="M20" s="9" t="s">
        <v>44</v>
      </c>
      <c r="N20" s="9" t="s">
        <v>44</v>
      </c>
      <c r="O20" s="7">
        <v>30</v>
      </c>
      <c r="P20" s="13"/>
      <c r="Q20" s="14"/>
      <c r="R20" s="9">
        <f t="shared" si="1"/>
        <v>30</v>
      </c>
      <c r="S20" s="43">
        <v>359.3</v>
      </c>
      <c r="T20" s="10">
        <f t="shared" si="0"/>
        <v>10779</v>
      </c>
      <c r="U20" s="64"/>
    </row>
    <row r="21" spans="1:21" customFormat="1" ht="31.5" x14ac:dyDescent="0.25">
      <c r="A21" s="73"/>
      <c r="B21" s="5">
        <v>19</v>
      </c>
      <c r="C21" s="73"/>
      <c r="D21" s="6" t="s">
        <v>30</v>
      </c>
      <c r="E21" s="11" t="s">
        <v>17</v>
      </c>
      <c r="F21" s="7" t="s">
        <v>18</v>
      </c>
      <c r="G21" s="7" t="s">
        <v>16</v>
      </c>
      <c r="H21" s="7" t="s">
        <v>19</v>
      </c>
      <c r="I21" s="9" t="s">
        <v>44</v>
      </c>
      <c r="J21" s="9" t="s">
        <v>44</v>
      </c>
      <c r="K21" s="9" t="s">
        <v>44</v>
      </c>
      <c r="L21" s="9" t="s">
        <v>44</v>
      </c>
      <c r="M21" s="9" t="s">
        <v>44</v>
      </c>
      <c r="N21" s="9" t="s">
        <v>44</v>
      </c>
      <c r="O21" s="7">
        <v>10</v>
      </c>
      <c r="P21" s="13"/>
      <c r="Q21" s="14"/>
      <c r="R21" s="9">
        <f t="shared" si="1"/>
        <v>10</v>
      </c>
      <c r="S21" s="43">
        <v>239.53</v>
      </c>
      <c r="T21" s="10">
        <f t="shared" si="0"/>
        <v>2395.3000000000002</v>
      </c>
      <c r="U21" s="64"/>
    </row>
    <row r="22" spans="1:21" customFormat="1" ht="39" customHeight="1" x14ac:dyDescent="0.25">
      <c r="A22" s="74"/>
      <c r="B22" s="5">
        <v>20</v>
      </c>
      <c r="C22" s="74"/>
      <c r="D22" s="15" t="s">
        <v>42</v>
      </c>
      <c r="E22" s="16" t="s">
        <v>17</v>
      </c>
      <c r="F22" s="9" t="s">
        <v>22</v>
      </c>
      <c r="G22" s="9" t="s">
        <v>16</v>
      </c>
      <c r="H22" s="9" t="s">
        <v>19</v>
      </c>
      <c r="I22" s="9" t="s">
        <v>44</v>
      </c>
      <c r="J22" s="9" t="s">
        <v>44</v>
      </c>
      <c r="K22" s="9" t="s">
        <v>44</v>
      </c>
      <c r="L22" s="9" t="s">
        <v>44</v>
      </c>
      <c r="M22" s="9" t="s">
        <v>44</v>
      </c>
      <c r="N22" s="9" t="s">
        <v>44</v>
      </c>
      <c r="O22" s="9">
        <v>20</v>
      </c>
      <c r="P22" s="9"/>
      <c r="Q22" s="9"/>
      <c r="R22" s="9">
        <f>SUM(I22:Q22)</f>
        <v>20</v>
      </c>
      <c r="S22" s="43">
        <v>2177.75</v>
      </c>
      <c r="T22" s="10">
        <f t="shared" si="0"/>
        <v>43555</v>
      </c>
      <c r="U22" s="65"/>
    </row>
    <row r="23" spans="1:21" ht="40.5" customHeight="1" x14ac:dyDescent="0.35">
      <c r="R23" s="4">
        <f>SUM(R3:R22)</f>
        <v>543</v>
      </c>
      <c r="S23" s="81">
        <f>SUM(S3:S22)</f>
        <v>16299.68</v>
      </c>
      <c r="T23" s="46" t="s">
        <v>2</v>
      </c>
      <c r="U23" s="47">
        <f>SUM(U3:U22)</f>
        <v>219998.84000000003</v>
      </c>
    </row>
  </sheetData>
  <mergeCells count="7">
    <mergeCell ref="A1:T1"/>
    <mergeCell ref="A5:A15"/>
    <mergeCell ref="U5:U15"/>
    <mergeCell ref="A16:A22"/>
    <mergeCell ref="U16:U22"/>
    <mergeCell ref="C5:C15"/>
    <mergeCell ref="C16:C22"/>
  </mergeCells>
  <pageMargins left="0.51181102362204722" right="0.51181102362204722" top="0.98425196850393704" bottom="0.78740157480314965" header="0.31496062992125984" footer="0.31496062992125984"/>
  <pageSetup paperSize="9" scale="34" fitToHeight="0" orientation="landscape" r:id="rId1"/>
  <headerFooter>
    <oddHeader xml:space="preserve">&amp;C&amp;"-,Negrito"&amp;16
</oddHeader>
    <oddFooter>&amp;Rv2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F02FA-4F30-40F5-8083-CCA3BB4FF0BA}">
  <sheetPr>
    <tabColor rgb="FF149B55"/>
    <pageSetUpPr fitToPage="1"/>
  </sheetPr>
  <dimension ref="A1:U21"/>
  <sheetViews>
    <sheetView zoomScale="70" zoomScaleNormal="70" zoomScaleSheetLayoutView="100" zoomScalePageLayoutView="80" workbookViewId="0">
      <pane ySplit="2" topLeftCell="A3" activePane="bottomLeft" state="frozen"/>
      <selection activeCell="A2" sqref="A2"/>
      <selection pane="bottomLeft" activeCell="D30" sqref="D30"/>
    </sheetView>
  </sheetViews>
  <sheetFormatPr defaultColWidth="9.140625" defaultRowHeight="15" x14ac:dyDescent="0.25"/>
  <cols>
    <col min="1" max="1" width="11.85546875" style="1" customWidth="1"/>
    <col min="2" max="2" width="6.85546875" style="1" customWidth="1"/>
    <col min="3" max="3" width="21" style="1" customWidth="1"/>
    <col min="4" max="4" width="49.28515625" style="1" customWidth="1"/>
    <col min="5" max="5" width="10.28515625" style="3" customWidth="1"/>
    <col min="6" max="6" width="16.42578125" style="1" customWidth="1"/>
    <col min="7" max="7" width="11.7109375" style="1" customWidth="1"/>
    <col min="8" max="8" width="15.140625" style="1" customWidth="1"/>
    <col min="9" max="12" width="7.5703125" style="1" customWidth="1"/>
    <col min="13" max="13" width="7.5703125" style="34" customWidth="1"/>
    <col min="14" max="17" width="7.5703125" style="1" customWidth="1"/>
    <col min="18" max="18" width="5.85546875" style="4" bestFit="1" customWidth="1"/>
    <col min="19" max="19" width="19.28515625" style="1" customWidth="1"/>
    <col min="20" max="20" width="21.140625" style="1" customWidth="1"/>
    <col min="21" max="21" width="19.85546875" style="1" customWidth="1"/>
    <col min="22" max="16384" width="9.140625" style="1"/>
  </cols>
  <sheetData>
    <row r="1" spans="1:21" ht="63" customHeight="1" x14ac:dyDescent="0.25">
      <c r="A1" s="69" t="s">
        <v>50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1"/>
      <c r="U1" s="45"/>
    </row>
    <row r="2" spans="1:21" ht="58.5" customHeight="1" x14ac:dyDescent="0.25">
      <c r="A2" s="38" t="s">
        <v>8</v>
      </c>
      <c r="B2" s="38" t="s">
        <v>0</v>
      </c>
      <c r="C2" s="38" t="s">
        <v>49</v>
      </c>
      <c r="D2" s="39" t="s">
        <v>3</v>
      </c>
      <c r="E2" s="40" t="s">
        <v>4</v>
      </c>
      <c r="F2" s="40" t="s">
        <v>5</v>
      </c>
      <c r="G2" s="40" t="s">
        <v>6</v>
      </c>
      <c r="H2" s="39" t="s">
        <v>7</v>
      </c>
      <c r="I2" s="24" t="s">
        <v>31</v>
      </c>
      <c r="J2" s="24" t="s">
        <v>39</v>
      </c>
      <c r="K2" s="24" t="s">
        <v>32</v>
      </c>
      <c r="L2" s="24" t="s">
        <v>33</v>
      </c>
      <c r="M2" s="87" t="s">
        <v>34</v>
      </c>
      <c r="N2" s="24" t="s">
        <v>35</v>
      </c>
      <c r="O2" s="87" t="s">
        <v>36</v>
      </c>
      <c r="P2" s="24" t="s">
        <v>37</v>
      </c>
      <c r="Q2" s="24" t="s">
        <v>38</v>
      </c>
      <c r="R2" s="2" t="s">
        <v>1</v>
      </c>
      <c r="S2" s="41" t="s">
        <v>46</v>
      </c>
      <c r="T2" s="48" t="s">
        <v>48</v>
      </c>
      <c r="U2" s="49" t="s">
        <v>47</v>
      </c>
    </row>
    <row r="3" spans="1:21" customFormat="1" ht="22.5" customHeight="1" x14ac:dyDescent="0.25">
      <c r="A3" s="75">
        <v>3</v>
      </c>
      <c r="B3" s="26">
        <v>3</v>
      </c>
      <c r="C3" s="78" t="s">
        <v>53</v>
      </c>
      <c r="D3" s="17" t="s">
        <v>20</v>
      </c>
      <c r="E3" s="23" t="s">
        <v>17</v>
      </c>
      <c r="F3" s="19" t="s">
        <v>18</v>
      </c>
      <c r="G3" s="19" t="s">
        <v>16</v>
      </c>
      <c r="H3" s="19" t="s">
        <v>19</v>
      </c>
      <c r="I3" s="18" t="s">
        <v>44</v>
      </c>
      <c r="J3" s="18" t="s">
        <v>44</v>
      </c>
      <c r="K3" s="18" t="s">
        <v>44</v>
      </c>
      <c r="L3" s="18" t="s">
        <v>44</v>
      </c>
      <c r="M3" s="36">
        <v>5</v>
      </c>
      <c r="N3" s="8" t="s">
        <v>44</v>
      </c>
      <c r="O3" s="8" t="s">
        <v>44</v>
      </c>
      <c r="P3" s="8" t="s">
        <v>44</v>
      </c>
      <c r="Q3" s="8" t="s">
        <v>44</v>
      </c>
      <c r="R3" s="18">
        <f t="shared" ref="R3:R19" si="0">SUM(I3:Q3)</f>
        <v>5</v>
      </c>
      <c r="S3" s="82">
        <v>200</v>
      </c>
      <c r="T3" s="25">
        <f t="shared" ref="T3:T20" si="1">R3*S3</f>
        <v>1000</v>
      </c>
      <c r="U3" s="66">
        <f>SUM(T3:T13)</f>
        <v>108000</v>
      </c>
    </row>
    <row r="4" spans="1:21" customFormat="1" ht="33.75" customHeight="1" x14ac:dyDescent="0.25">
      <c r="A4" s="76"/>
      <c r="B4" s="26">
        <v>4</v>
      </c>
      <c r="C4" s="79"/>
      <c r="D4" s="17" t="s">
        <v>21</v>
      </c>
      <c r="E4" s="22" t="s">
        <v>17</v>
      </c>
      <c r="F4" s="19" t="s">
        <v>18</v>
      </c>
      <c r="G4" s="19" t="s">
        <v>16</v>
      </c>
      <c r="H4" s="19" t="s">
        <v>19</v>
      </c>
      <c r="I4" s="18" t="s">
        <v>44</v>
      </c>
      <c r="J4" s="18" t="s">
        <v>44</v>
      </c>
      <c r="K4" s="18" t="s">
        <v>44</v>
      </c>
      <c r="L4" s="18" t="s">
        <v>44</v>
      </c>
      <c r="M4" s="36">
        <v>24</v>
      </c>
      <c r="N4" s="8" t="s">
        <v>44</v>
      </c>
      <c r="O4" s="8" t="s">
        <v>44</v>
      </c>
      <c r="P4" s="8" t="s">
        <v>44</v>
      </c>
      <c r="Q4" s="8" t="s">
        <v>44</v>
      </c>
      <c r="R4" s="18">
        <f t="shared" si="0"/>
        <v>24</v>
      </c>
      <c r="S4" s="82">
        <v>1000</v>
      </c>
      <c r="T4" s="25">
        <f t="shared" si="1"/>
        <v>24000</v>
      </c>
      <c r="U4" s="67"/>
    </row>
    <row r="5" spans="1:21" customFormat="1" ht="35.25" customHeight="1" x14ac:dyDescent="0.25">
      <c r="A5" s="76"/>
      <c r="B5" s="26">
        <v>5</v>
      </c>
      <c r="C5" s="79"/>
      <c r="D5" s="17" t="s">
        <v>23</v>
      </c>
      <c r="E5" s="22" t="s">
        <v>17</v>
      </c>
      <c r="F5" s="19" t="s">
        <v>18</v>
      </c>
      <c r="G5" s="19" t="s">
        <v>16</v>
      </c>
      <c r="H5" s="19" t="s">
        <v>19</v>
      </c>
      <c r="I5" s="18" t="s">
        <v>44</v>
      </c>
      <c r="J5" s="18" t="s">
        <v>44</v>
      </c>
      <c r="K5" s="18" t="s">
        <v>44</v>
      </c>
      <c r="L5" s="18" t="s">
        <v>44</v>
      </c>
      <c r="M5" s="36">
        <v>10</v>
      </c>
      <c r="N5" s="8" t="s">
        <v>44</v>
      </c>
      <c r="O5" s="8" t="s">
        <v>44</v>
      </c>
      <c r="P5" s="8" t="s">
        <v>44</v>
      </c>
      <c r="Q5" s="8" t="s">
        <v>44</v>
      </c>
      <c r="R5" s="18">
        <f t="shared" si="0"/>
        <v>10</v>
      </c>
      <c r="S5" s="82">
        <v>1600</v>
      </c>
      <c r="T5" s="25">
        <f t="shared" si="1"/>
        <v>16000</v>
      </c>
      <c r="U5" s="67"/>
    </row>
    <row r="6" spans="1:21" customFormat="1" ht="34.5" customHeight="1" x14ac:dyDescent="0.25">
      <c r="A6" s="76"/>
      <c r="B6" s="26">
        <v>6</v>
      </c>
      <c r="C6" s="79"/>
      <c r="D6" s="17" t="s">
        <v>24</v>
      </c>
      <c r="E6" s="22" t="s">
        <v>17</v>
      </c>
      <c r="F6" s="19" t="s">
        <v>18</v>
      </c>
      <c r="G6" s="19" t="s">
        <v>16</v>
      </c>
      <c r="H6" s="19" t="s">
        <v>19</v>
      </c>
      <c r="I6" s="18" t="s">
        <v>44</v>
      </c>
      <c r="J6" s="18" t="s">
        <v>44</v>
      </c>
      <c r="K6" s="18" t="s">
        <v>44</v>
      </c>
      <c r="L6" s="18" t="s">
        <v>44</v>
      </c>
      <c r="M6" s="36">
        <v>5</v>
      </c>
      <c r="N6" s="8" t="s">
        <v>44</v>
      </c>
      <c r="O6" s="8" t="s">
        <v>44</v>
      </c>
      <c r="P6" s="8" t="s">
        <v>44</v>
      </c>
      <c r="Q6" s="8" t="s">
        <v>44</v>
      </c>
      <c r="R6" s="18">
        <f t="shared" si="0"/>
        <v>5</v>
      </c>
      <c r="S6" s="82">
        <v>1900</v>
      </c>
      <c r="T6" s="25">
        <f t="shared" si="1"/>
        <v>9500</v>
      </c>
      <c r="U6" s="67"/>
    </row>
    <row r="7" spans="1:21" customFormat="1" ht="23.25" customHeight="1" x14ac:dyDescent="0.25">
      <c r="A7" s="76"/>
      <c r="B7" s="26">
        <v>7</v>
      </c>
      <c r="C7" s="79"/>
      <c r="D7" s="17" t="s">
        <v>25</v>
      </c>
      <c r="E7" s="22" t="s">
        <v>17</v>
      </c>
      <c r="F7" s="19" t="s">
        <v>18</v>
      </c>
      <c r="G7" s="19" t="s">
        <v>26</v>
      </c>
      <c r="H7" s="19" t="s">
        <v>19</v>
      </c>
      <c r="I7" s="18" t="s">
        <v>44</v>
      </c>
      <c r="J7" s="18" t="s">
        <v>44</v>
      </c>
      <c r="K7" s="18" t="s">
        <v>44</v>
      </c>
      <c r="L7" s="18" t="s">
        <v>44</v>
      </c>
      <c r="M7" s="36">
        <v>110</v>
      </c>
      <c r="N7" s="8" t="s">
        <v>44</v>
      </c>
      <c r="O7" s="8" t="s">
        <v>44</v>
      </c>
      <c r="P7" s="8" t="s">
        <v>44</v>
      </c>
      <c r="Q7" s="8" t="s">
        <v>44</v>
      </c>
      <c r="R7" s="18">
        <f t="shared" si="0"/>
        <v>110</v>
      </c>
      <c r="S7" s="82">
        <v>150</v>
      </c>
      <c r="T7" s="25">
        <f t="shared" si="1"/>
        <v>16500</v>
      </c>
      <c r="U7" s="67"/>
    </row>
    <row r="8" spans="1:21" customFormat="1" ht="23.25" customHeight="1" x14ac:dyDescent="0.25">
      <c r="A8" s="76"/>
      <c r="B8" s="26">
        <v>8</v>
      </c>
      <c r="C8" s="79"/>
      <c r="D8" s="17" t="s">
        <v>27</v>
      </c>
      <c r="E8" s="22" t="s">
        <v>17</v>
      </c>
      <c r="F8" s="19" t="s">
        <v>18</v>
      </c>
      <c r="G8" s="19" t="s">
        <v>26</v>
      </c>
      <c r="H8" s="19" t="s">
        <v>19</v>
      </c>
      <c r="I8" s="18" t="s">
        <v>44</v>
      </c>
      <c r="J8" s="18" t="s">
        <v>44</v>
      </c>
      <c r="K8" s="18" t="s">
        <v>44</v>
      </c>
      <c r="L8" s="18" t="s">
        <v>44</v>
      </c>
      <c r="M8" s="36">
        <v>50</v>
      </c>
      <c r="N8" s="8" t="s">
        <v>44</v>
      </c>
      <c r="O8" s="8" t="s">
        <v>44</v>
      </c>
      <c r="P8" s="8" t="s">
        <v>44</v>
      </c>
      <c r="Q8" s="8" t="s">
        <v>44</v>
      </c>
      <c r="R8" s="18">
        <f t="shared" si="0"/>
        <v>50</v>
      </c>
      <c r="S8" s="82">
        <v>150</v>
      </c>
      <c r="T8" s="25">
        <f t="shared" si="1"/>
        <v>7500</v>
      </c>
      <c r="U8" s="67"/>
    </row>
    <row r="9" spans="1:21" customFormat="1" ht="24" customHeight="1" x14ac:dyDescent="0.25">
      <c r="A9" s="76"/>
      <c r="B9" s="26">
        <v>9</v>
      </c>
      <c r="C9" s="79"/>
      <c r="D9" s="17" t="s">
        <v>28</v>
      </c>
      <c r="E9" s="22" t="s">
        <v>17</v>
      </c>
      <c r="F9" s="19" t="s">
        <v>18</v>
      </c>
      <c r="G9" s="19" t="s">
        <v>26</v>
      </c>
      <c r="H9" s="19" t="s">
        <v>19</v>
      </c>
      <c r="I9" s="18" t="s">
        <v>44</v>
      </c>
      <c r="J9" s="18" t="s">
        <v>44</v>
      </c>
      <c r="K9" s="18" t="s">
        <v>44</v>
      </c>
      <c r="L9" s="18" t="s">
        <v>44</v>
      </c>
      <c r="M9" s="36">
        <v>10</v>
      </c>
      <c r="N9" s="8" t="s">
        <v>44</v>
      </c>
      <c r="O9" s="8" t="s">
        <v>44</v>
      </c>
      <c r="P9" s="8" t="s">
        <v>44</v>
      </c>
      <c r="Q9" s="8" t="s">
        <v>44</v>
      </c>
      <c r="R9" s="18">
        <f t="shared" si="0"/>
        <v>10</v>
      </c>
      <c r="S9" s="82">
        <v>150</v>
      </c>
      <c r="T9" s="25">
        <f t="shared" si="1"/>
        <v>1500</v>
      </c>
      <c r="U9" s="67"/>
    </row>
    <row r="10" spans="1:21" customFormat="1" ht="31.5" x14ac:dyDescent="0.25">
      <c r="A10" s="76"/>
      <c r="B10" s="26">
        <v>10</v>
      </c>
      <c r="C10" s="79"/>
      <c r="D10" s="17" t="s">
        <v>29</v>
      </c>
      <c r="E10" s="22" t="s">
        <v>17</v>
      </c>
      <c r="F10" s="19" t="s">
        <v>18</v>
      </c>
      <c r="G10" s="19" t="s">
        <v>16</v>
      </c>
      <c r="H10" s="19" t="s">
        <v>19</v>
      </c>
      <c r="I10" s="18" t="s">
        <v>44</v>
      </c>
      <c r="J10" s="18" t="s">
        <v>44</v>
      </c>
      <c r="K10" s="18" t="s">
        <v>44</v>
      </c>
      <c r="L10" s="18" t="s">
        <v>44</v>
      </c>
      <c r="M10" s="36">
        <v>5</v>
      </c>
      <c r="N10" s="8" t="s">
        <v>44</v>
      </c>
      <c r="O10" s="8" t="s">
        <v>44</v>
      </c>
      <c r="P10" s="8" t="s">
        <v>44</v>
      </c>
      <c r="Q10" s="8" t="s">
        <v>44</v>
      </c>
      <c r="R10" s="18">
        <f t="shared" si="0"/>
        <v>5</v>
      </c>
      <c r="S10" s="82">
        <v>200</v>
      </c>
      <c r="T10" s="25">
        <f t="shared" si="1"/>
        <v>1000</v>
      </c>
      <c r="U10" s="67"/>
    </row>
    <row r="11" spans="1:21" customFormat="1" ht="27" customHeight="1" x14ac:dyDescent="0.25">
      <c r="A11" s="76"/>
      <c r="B11" s="26">
        <v>11</v>
      </c>
      <c r="C11" s="79"/>
      <c r="D11" s="17" t="s">
        <v>30</v>
      </c>
      <c r="E11" s="22" t="s">
        <v>17</v>
      </c>
      <c r="F11" s="19" t="s">
        <v>18</v>
      </c>
      <c r="G11" s="19" t="s">
        <v>16</v>
      </c>
      <c r="H11" s="19" t="s">
        <v>19</v>
      </c>
      <c r="I11" s="18" t="s">
        <v>44</v>
      </c>
      <c r="J11" s="18" t="s">
        <v>44</v>
      </c>
      <c r="K11" s="18" t="s">
        <v>44</v>
      </c>
      <c r="L11" s="18" t="s">
        <v>44</v>
      </c>
      <c r="M11" s="36">
        <v>30</v>
      </c>
      <c r="N11" s="8" t="s">
        <v>44</v>
      </c>
      <c r="O11" s="8" t="s">
        <v>44</v>
      </c>
      <c r="P11" s="8" t="s">
        <v>44</v>
      </c>
      <c r="Q11" s="8" t="s">
        <v>44</v>
      </c>
      <c r="R11" s="18">
        <f t="shared" si="0"/>
        <v>30</v>
      </c>
      <c r="S11" s="82">
        <v>200</v>
      </c>
      <c r="T11" s="25">
        <f t="shared" si="1"/>
        <v>6000</v>
      </c>
      <c r="U11" s="67"/>
    </row>
    <row r="12" spans="1:21" customFormat="1" ht="30" customHeight="1" x14ac:dyDescent="0.25">
      <c r="A12" s="76"/>
      <c r="B12" s="26">
        <v>12</v>
      </c>
      <c r="C12" s="79"/>
      <c r="D12" s="20" t="s">
        <v>42</v>
      </c>
      <c r="E12" s="21" t="s">
        <v>17</v>
      </c>
      <c r="F12" s="18" t="s">
        <v>22</v>
      </c>
      <c r="G12" s="18" t="s">
        <v>16</v>
      </c>
      <c r="H12" s="18" t="s">
        <v>19</v>
      </c>
      <c r="I12" s="18" t="s">
        <v>44</v>
      </c>
      <c r="J12" s="18" t="s">
        <v>44</v>
      </c>
      <c r="K12" s="18" t="s">
        <v>44</v>
      </c>
      <c r="L12" s="18" t="s">
        <v>44</v>
      </c>
      <c r="M12" s="37">
        <v>5</v>
      </c>
      <c r="N12" s="8" t="s">
        <v>44</v>
      </c>
      <c r="O12" s="8" t="s">
        <v>44</v>
      </c>
      <c r="P12" s="8" t="s">
        <v>44</v>
      </c>
      <c r="Q12" s="8" t="s">
        <v>44</v>
      </c>
      <c r="R12" s="18">
        <f t="shared" si="0"/>
        <v>5</v>
      </c>
      <c r="S12" s="82">
        <v>2000</v>
      </c>
      <c r="T12" s="25">
        <f t="shared" si="1"/>
        <v>10000</v>
      </c>
      <c r="U12" s="67"/>
    </row>
    <row r="13" spans="1:21" customFormat="1" ht="24" customHeight="1" x14ac:dyDescent="0.25">
      <c r="A13" s="77"/>
      <c r="B13" s="26">
        <v>13</v>
      </c>
      <c r="C13" s="80"/>
      <c r="D13" s="17" t="s">
        <v>41</v>
      </c>
      <c r="E13" s="22" t="s">
        <v>17</v>
      </c>
      <c r="F13" s="19" t="s">
        <v>18</v>
      </c>
      <c r="G13" s="19" t="s">
        <v>16</v>
      </c>
      <c r="H13" s="19" t="s">
        <v>19</v>
      </c>
      <c r="I13" s="18" t="s">
        <v>44</v>
      </c>
      <c r="J13" s="18" t="s">
        <v>44</v>
      </c>
      <c r="K13" s="18" t="s">
        <v>44</v>
      </c>
      <c r="L13" s="18" t="s">
        <v>44</v>
      </c>
      <c r="M13" s="36">
        <v>5</v>
      </c>
      <c r="N13" s="8" t="s">
        <v>44</v>
      </c>
      <c r="O13" s="8" t="s">
        <v>44</v>
      </c>
      <c r="P13" s="8" t="s">
        <v>44</v>
      </c>
      <c r="Q13" s="8" t="s">
        <v>44</v>
      </c>
      <c r="R13" s="18">
        <f t="shared" si="0"/>
        <v>5</v>
      </c>
      <c r="S13" s="82">
        <v>3000</v>
      </c>
      <c r="T13" s="25">
        <f t="shared" si="1"/>
        <v>15000</v>
      </c>
      <c r="U13" s="68"/>
    </row>
    <row r="14" spans="1:21" customFormat="1" ht="24" customHeight="1" x14ac:dyDescent="0.25">
      <c r="A14" s="72">
        <v>4</v>
      </c>
      <c r="B14" s="5">
        <v>14</v>
      </c>
      <c r="C14" s="72" t="s">
        <v>53</v>
      </c>
      <c r="D14" s="6" t="s">
        <v>20</v>
      </c>
      <c r="E14" s="12" t="s">
        <v>17</v>
      </c>
      <c r="F14" s="7" t="s">
        <v>18</v>
      </c>
      <c r="G14" s="7" t="s">
        <v>16</v>
      </c>
      <c r="H14" s="7" t="s">
        <v>19</v>
      </c>
      <c r="I14" s="9" t="s">
        <v>44</v>
      </c>
      <c r="J14" s="9" t="s">
        <v>44</v>
      </c>
      <c r="K14" s="9" t="s">
        <v>44</v>
      </c>
      <c r="L14" s="9" t="s">
        <v>44</v>
      </c>
      <c r="M14" s="9" t="s">
        <v>44</v>
      </c>
      <c r="N14" s="9" t="s">
        <v>44</v>
      </c>
      <c r="O14" s="7">
        <v>2</v>
      </c>
      <c r="P14" s="13"/>
      <c r="Q14" s="14"/>
      <c r="R14" s="9">
        <f t="shared" si="0"/>
        <v>2</v>
      </c>
      <c r="S14" s="83">
        <v>231.94</v>
      </c>
      <c r="T14" s="10">
        <f t="shared" si="1"/>
        <v>463.88</v>
      </c>
      <c r="U14" s="63">
        <f>SUM(T14:T20)</f>
        <v>111998.84000000001</v>
      </c>
    </row>
    <row r="15" spans="1:21" customFormat="1" ht="21.75" customHeight="1" x14ac:dyDescent="0.25">
      <c r="A15" s="73"/>
      <c r="B15" s="5">
        <v>15</v>
      </c>
      <c r="C15" s="73"/>
      <c r="D15" s="6" t="s">
        <v>21</v>
      </c>
      <c r="E15" s="11" t="s">
        <v>17</v>
      </c>
      <c r="F15" s="7" t="s">
        <v>18</v>
      </c>
      <c r="G15" s="7" t="s">
        <v>16</v>
      </c>
      <c r="H15" s="7" t="s">
        <v>19</v>
      </c>
      <c r="I15" s="9" t="s">
        <v>44</v>
      </c>
      <c r="J15" s="9" t="s">
        <v>44</v>
      </c>
      <c r="K15" s="9" t="s">
        <v>44</v>
      </c>
      <c r="L15" s="9" t="s">
        <v>44</v>
      </c>
      <c r="M15" s="9" t="s">
        <v>44</v>
      </c>
      <c r="N15" s="9" t="s">
        <v>44</v>
      </c>
      <c r="O15" s="7">
        <v>30</v>
      </c>
      <c r="P15" s="13"/>
      <c r="Q15" s="14"/>
      <c r="R15" s="9">
        <f t="shared" si="0"/>
        <v>30</v>
      </c>
      <c r="S15" s="83">
        <v>1003.69</v>
      </c>
      <c r="T15" s="10">
        <f t="shared" si="1"/>
        <v>30110.7</v>
      </c>
      <c r="U15" s="64"/>
    </row>
    <row r="16" spans="1:21" customFormat="1" ht="42.75" customHeight="1" x14ac:dyDescent="0.25">
      <c r="A16" s="73"/>
      <c r="B16" s="5">
        <v>16</v>
      </c>
      <c r="C16" s="73"/>
      <c r="D16" s="6" t="s">
        <v>23</v>
      </c>
      <c r="E16" s="11" t="s">
        <v>17</v>
      </c>
      <c r="F16" s="7" t="s">
        <v>18</v>
      </c>
      <c r="G16" s="7" t="s">
        <v>16</v>
      </c>
      <c r="H16" s="7" t="s">
        <v>19</v>
      </c>
      <c r="I16" s="9" t="s">
        <v>44</v>
      </c>
      <c r="J16" s="9" t="s">
        <v>44</v>
      </c>
      <c r="K16" s="9" t="s">
        <v>44</v>
      </c>
      <c r="L16" s="9" t="s">
        <v>44</v>
      </c>
      <c r="M16" s="9" t="s">
        <v>44</v>
      </c>
      <c r="N16" s="9" t="s">
        <v>44</v>
      </c>
      <c r="O16" s="7">
        <v>6</v>
      </c>
      <c r="P16" s="13"/>
      <c r="Q16" s="14"/>
      <c r="R16" s="9">
        <f t="shared" si="0"/>
        <v>6</v>
      </c>
      <c r="S16" s="83">
        <v>1585.66</v>
      </c>
      <c r="T16" s="10">
        <f t="shared" si="1"/>
        <v>9513.9600000000009</v>
      </c>
      <c r="U16" s="64"/>
    </row>
    <row r="17" spans="1:21" customFormat="1" ht="20.25" customHeight="1" x14ac:dyDescent="0.25">
      <c r="A17" s="73"/>
      <c r="B17" s="5">
        <v>17</v>
      </c>
      <c r="C17" s="73"/>
      <c r="D17" s="6" t="s">
        <v>25</v>
      </c>
      <c r="E17" s="11" t="s">
        <v>17</v>
      </c>
      <c r="F17" s="7" t="s">
        <v>18</v>
      </c>
      <c r="G17" s="7" t="s">
        <v>26</v>
      </c>
      <c r="H17" s="7" t="s">
        <v>19</v>
      </c>
      <c r="I17" s="9" t="s">
        <v>44</v>
      </c>
      <c r="J17" s="9" t="s">
        <v>44</v>
      </c>
      <c r="K17" s="9" t="s">
        <v>44</v>
      </c>
      <c r="L17" s="9" t="s">
        <v>44</v>
      </c>
      <c r="M17" s="9" t="s">
        <v>44</v>
      </c>
      <c r="N17" s="9" t="s">
        <v>44</v>
      </c>
      <c r="O17" s="7">
        <v>100</v>
      </c>
      <c r="P17" s="13"/>
      <c r="Q17" s="14"/>
      <c r="R17" s="9">
        <f t="shared" si="0"/>
        <v>100</v>
      </c>
      <c r="S17" s="83">
        <v>151.81</v>
      </c>
      <c r="T17" s="10">
        <f t="shared" si="1"/>
        <v>15181</v>
      </c>
      <c r="U17" s="64"/>
    </row>
    <row r="18" spans="1:21" customFormat="1" ht="22.5" customHeight="1" x14ac:dyDescent="0.25">
      <c r="A18" s="73"/>
      <c r="B18" s="5">
        <v>18</v>
      </c>
      <c r="C18" s="73"/>
      <c r="D18" s="6" t="s">
        <v>29</v>
      </c>
      <c r="E18" s="11" t="s">
        <v>17</v>
      </c>
      <c r="F18" s="7" t="s">
        <v>18</v>
      </c>
      <c r="G18" s="7" t="s">
        <v>16</v>
      </c>
      <c r="H18" s="7" t="s">
        <v>19</v>
      </c>
      <c r="I18" s="9" t="s">
        <v>44</v>
      </c>
      <c r="J18" s="9" t="s">
        <v>44</v>
      </c>
      <c r="K18" s="9" t="s">
        <v>44</v>
      </c>
      <c r="L18" s="9" t="s">
        <v>44</v>
      </c>
      <c r="M18" s="9" t="s">
        <v>44</v>
      </c>
      <c r="N18" s="9" t="s">
        <v>44</v>
      </c>
      <c r="O18" s="7">
        <v>30</v>
      </c>
      <c r="P18" s="13"/>
      <c r="Q18" s="14"/>
      <c r="R18" s="9">
        <f t="shared" si="0"/>
        <v>30</v>
      </c>
      <c r="S18" s="83">
        <v>359.3</v>
      </c>
      <c r="T18" s="10">
        <f t="shared" si="1"/>
        <v>10779</v>
      </c>
      <c r="U18" s="64"/>
    </row>
    <row r="19" spans="1:21" customFormat="1" ht="47.25" x14ac:dyDescent="0.25">
      <c r="A19" s="73"/>
      <c r="B19" s="5">
        <v>19</v>
      </c>
      <c r="C19" s="73"/>
      <c r="D19" s="6" t="s">
        <v>30</v>
      </c>
      <c r="E19" s="11" t="s">
        <v>17</v>
      </c>
      <c r="F19" s="7" t="s">
        <v>18</v>
      </c>
      <c r="G19" s="7" t="s">
        <v>16</v>
      </c>
      <c r="H19" s="7" t="s">
        <v>19</v>
      </c>
      <c r="I19" s="9" t="s">
        <v>44</v>
      </c>
      <c r="J19" s="9" t="s">
        <v>44</v>
      </c>
      <c r="K19" s="9" t="s">
        <v>44</v>
      </c>
      <c r="L19" s="9" t="s">
        <v>44</v>
      </c>
      <c r="M19" s="9" t="s">
        <v>44</v>
      </c>
      <c r="N19" s="9" t="s">
        <v>44</v>
      </c>
      <c r="O19" s="7">
        <v>10</v>
      </c>
      <c r="P19" s="13"/>
      <c r="Q19" s="14"/>
      <c r="R19" s="9">
        <f t="shared" si="0"/>
        <v>10</v>
      </c>
      <c r="S19" s="83">
        <v>239.53</v>
      </c>
      <c r="T19" s="10">
        <f t="shared" si="1"/>
        <v>2395.3000000000002</v>
      </c>
      <c r="U19" s="64"/>
    </row>
    <row r="20" spans="1:21" customFormat="1" ht="43.5" customHeight="1" x14ac:dyDescent="0.25">
      <c r="A20" s="74"/>
      <c r="B20" s="5">
        <v>20</v>
      </c>
      <c r="C20" s="74"/>
      <c r="D20" s="15" t="s">
        <v>42</v>
      </c>
      <c r="E20" s="16" t="s">
        <v>17</v>
      </c>
      <c r="F20" s="9" t="s">
        <v>22</v>
      </c>
      <c r="G20" s="9" t="s">
        <v>16</v>
      </c>
      <c r="H20" s="9" t="s">
        <v>19</v>
      </c>
      <c r="I20" s="9" t="s">
        <v>44</v>
      </c>
      <c r="J20" s="9" t="s">
        <v>44</v>
      </c>
      <c r="K20" s="9" t="s">
        <v>44</v>
      </c>
      <c r="L20" s="9" t="s">
        <v>44</v>
      </c>
      <c r="M20" s="9" t="s">
        <v>44</v>
      </c>
      <c r="N20" s="9" t="s">
        <v>44</v>
      </c>
      <c r="O20" s="9">
        <v>20</v>
      </c>
      <c r="P20" s="9"/>
      <c r="Q20" s="9"/>
      <c r="R20" s="9">
        <f>SUM(I20:Q20)</f>
        <v>20</v>
      </c>
      <c r="S20" s="83">
        <v>2177.75</v>
      </c>
      <c r="T20" s="10">
        <f t="shared" si="1"/>
        <v>43555</v>
      </c>
      <c r="U20" s="65"/>
    </row>
    <row r="21" spans="1:21" ht="40.5" customHeight="1" x14ac:dyDescent="0.3"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5"/>
      <c r="S21" s="86"/>
      <c r="T21" s="46" t="s">
        <v>2</v>
      </c>
      <c r="U21" s="47">
        <f>SUM(U3:U20)</f>
        <v>219998.84000000003</v>
      </c>
    </row>
  </sheetData>
  <mergeCells count="7">
    <mergeCell ref="A1:T1"/>
    <mergeCell ref="A3:A13"/>
    <mergeCell ref="C3:C13"/>
    <mergeCell ref="U3:U13"/>
    <mergeCell ref="A14:A20"/>
    <mergeCell ref="C14:C20"/>
    <mergeCell ref="U14:U20"/>
  </mergeCells>
  <pageMargins left="0.51181102362204722" right="0.51181102362204722" top="0.98425196850393704" bottom="0.78740157480314965" header="0.31496062992125984" footer="0.31496062992125984"/>
  <pageSetup paperSize="9" scale="49" fitToHeight="0" orientation="landscape" r:id="rId1"/>
  <headerFooter>
    <oddHeader xml:space="preserve">&amp;C&amp;"-,Negrito"&amp;16
</oddHeader>
    <oddFooter>&amp;Rv2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Anexo II</vt:lpstr>
      <vt:lpstr>Planilha Ajustada</vt:lpstr>
      <vt:lpstr>ANEXO DA ATA</vt:lpstr>
      <vt:lpstr>'ANEXO DA ATA'!Area_de_impressao</vt:lpstr>
      <vt:lpstr>'Anexo II'!Area_de_impressao</vt:lpstr>
      <vt:lpstr>'Planilha Ajustada'!Area_de_impressao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LETÍCIA-SEGECON/FPOLIS</cp:lastModifiedBy>
  <cp:lastPrinted>2025-10-13T12:31:12Z</cp:lastPrinted>
  <dcterms:created xsi:type="dcterms:W3CDTF">2017-11-06T16:56:11Z</dcterms:created>
  <dcterms:modified xsi:type="dcterms:W3CDTF">2025-10-16T20:11:23Z</dcterms:modified>
</cp:coreProperties>
</file>